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511"/>
  </bookViews>
  <sheets>
    <sheet name="Sheet1" sheetId="3" r:id="rId1"/>
  </sheets>
  <definedNames>
    <definedName name="_xlnm._FilterDatabase" localSheetId="0" hidden="1">Sheet1!$A$1:$R$75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<sst xmlns="http://schemas.openxmlformats.org/spreadsheetml/2006/main" count="885" uniqueCount="76">
  <si>
    <t>组合编码</t>
  </si>
  <si>
    <t>型号</t>
  </si>
  <si>
    <t>规格</t>
  </si>
  <si>
    <t>分类</t>
  </si>
  <si>
    <t>一级分类</t>
  </si>
  <si>
    <t>一级分类-编码</t>
  </si>
  <si>
    <t>二级分类</t>
  </si>
  <si>
    <t>二级分类-编码</t>
  </si>
  <si>
    <t>三级分类</t>
  </si>
  <si>
    <t>三级分类-编码</t>
  </si>
  <si>
    <t>单位</t>
  </si>
  <si>
    <t>税率</t>
  </si>
  <si>
    <t>标准价格</t>
  </si>
  <si>
    <t>产品说明</t>
  </si>
  <si>
    <t>打印名称</t>
  </si>
  <si>
    <t>名称</t>
  </si>
  <si>
    <t>说明</t>
  </si>
  <si>
    <t>HZERO开发平台(基础版)</t>
  </si>
  <si>
    <t>A型</t>
  </si>
  <si>
    <t>注册用户&lt;=200</t>
  </si>
  <si>
    <t>软件授权</t>
  </si>
  <si>
    <t>汉得产品</t>
  </si>
  <si>
    <t>H</t>
  </si>
  <si>
    <t>汉得软件</t>
  </si>
  <si>
    <t>01</t>
  </si>
  <si>
    <t>HZERO-开发平台基础版</t>
  </si>
  <si>
    <t>元/套</t>
  </si>
  <si>
    <t>CN_VAT13</t>
  </si>
  <si>
    <t>开发平台H0-DevPaaS + 流程平台H0-BPaaS</t>
  </si>
  <si>
    <t>HZERO开发平台(高低代码融合版)</t>
  </si>
  <si>
    <t>HZERO-开发平台高低代码融合版</t>
  </si>
  <si>
    <t>开发平台H0-DevPaaS + 流程平台H0-BPaaS + H0-aPaaS低代码平台，凌莺开发平台、班羚流程平台、飞搭低代码平台</t>
  </si>
  <si>
    <t>HZERO集成平台 JeeStar</t>
  </si>
  <si>
    <t>集星獭/JeeStar</t>
  </si>
  <si>
    <t>H0-iPaaS集成平台，集星獭，做接口管理/编排系统集成</t>
  </si>
  <si>
    <t>HZERO应用管理平台 KINGPAAS</t>
  </si>
  <si>
    <t>零衍/KingPaaS</t>
  </si>
  <si>
    <t>H0-AMPaaS应用管理平台，零衍，门户/用户/单点/权限</t>
  </si>
  <si>
    <t>HZERO基础架构管理平台 ONEKUNCANG</t>
  </si>
  <si>
    <t>鲲苍/KungCang</t>
  </si>
  <si>
    <t>H0-gPaaS基础管理平台，鲲苍，资源/容器/监控/应用/配置</t>
  </si>
  <si>
    <t>HZERO移动门户平台 Hippius</t>
  </si>
  <si>
    <t>海马汇/Hippius</t>
  </si>
  <si>
    <t>H0-mPaaS，海马汇，移动门户平台</t>
  </si>
  <si>
    <t>HZERO工业物联网平台 TongIoT</t>
  </si>
  <si>
    <t>通天台/TongIoT</t>
  </si>
  <si>
    <t>H0- IoTPaaS，通天台，工业互联网平台</t>
  </si>
  <si>
    <t>HAI-Copilot AIGC平台</t>
  </si>
  <si>
    <t>灵猿/HAI</t>
  </si>
  <si>
    <t>HAI-AIPaaS，灵猿平台，大模型/私有模型/向量库/RAG/编排</t>
  </si>
  <si>
    <t>订阅费</t>
  </si>
  <si>
    <t>汉得软件订阅费</t>
  </si>
  <si>
    <t>02</t>
  </si>
  <si>
    <t>元/套·年</t>
  </si>
  <si>
    <t>CN_VAT6</t>
  </si>
  <si>
    <t>开发平台H0-DevPaaS + 流程平台H1-BPaaS</t>
  </si>
  <si>
    <t>开发平台H0-DevPaaS + 流程平台H0-BPaaS + H1-aPaaS低代码平台，凌莺开发平台、班羚流程平台、飞搭低代码平台</t>
  </si>
  <si>
    <t>H1-iPaaS集成平台，集星獭，做接口管理/编排系统集成</t>
  </si>
  <si>
    <t>H1-AMPaaS应用管理平台，零衍，门户/用户/单点/权限</t>
  </si>
  <si>
    <t>H1-gPaaS基础管理平台，鲲苍，资源/容器/监控/应用/配置</t>
  </si>
  <si>
    <t>H1-mPaaS，海马汇，移动门户平台</t>
  </si>
  <si>
    <t>H1- IoTPaaS，通天台，工业互联网平台</t>
  </si>
  <si>
    <t>MA</t>
  </si>
  <si>
    <t>汉得软件维护费</t>
  </si>
  <si>
    <t>03</t>
  </si>
  <si>
    <t>开发平台H0-DevPaaS + 流程平台H2-BPaaS</t>
  </si>
  <si>
    <t>开发平台H0-DevPaaS + 流程平台H0-BPaaS + H2-aPaaS低代码平台，凌莺开发平台、班羚流程平台、飞搭低代码平台</t>
  </si>
  <si>
    <t>H2-iPaaS集成平台，集星獭，做接口管理/编排系统集成</t>
  </si>
  <si>
    <t>H2-AMPaaS应用管理平台，零衍，门户/用户/单点/权限</t>
  </si>
  <si>
    <t>H2-gPaaS基础管理平台，鲲苍，资源/容器/监控/应用/配置</t>
  </si>
  <si>
    <t>H2-mPaaS，海马汇，移动门户平台</t>
  </si>
  <si>
    <t>H2- IoTPaaS，通天台，工业互联网平台</t>
  </si>
  <si>
    <t>B型</t>
  </si>
  <si>
    <t>200&lt;注册用户&lt;=1000</t>
  </si>
  <si>
    <t>C型</t>
  </si>
  <si>
    <t>无注册用户数限制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</si>
</sst>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General_)"/>
    <numFmt numFmtId="178" formatCode="\¥#,##0;\¥\-#,##0"/>
  </numFmts>
  <fonts count="26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8"/>
      <color rgb="FFFF0000"/>
      <name val="等线"/>
      <charset val="134"/>
      <scheme val="minor"/>
    </font>
    <font>
      <sz val="9"/>
      <name val="微软雅黑"/>
      <charset val="134"/>
    </font>
    <font>
      <sz val="9"/>
      <color rgb="FFFF000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MS Sans Serif"/>
      <charset val="134"/>
    </font>
    <font>
      <sz val="12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176" fontId="25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177" fontId="3" fillId="0" borderId="1" xfId="49" applyNumberFormat="1" applyFont="1" applyBorder="1" applyAlignment="1">
      <alignment vertical="center" wrapText="1"/>
    </xf>
    <xf numFmtId="49" fontId="0" fillId="0" borderId="1" xfId="0" applyNumberFormat="1" applyFont="1" applyBorder="1">
      <alignment vertical="center"/>
    </xf>
    <xf numFmtId="178" fontId="4" fillId="0" borderId="1" xfId="0" applyNumberFormat="1" applyFont="1" applyBorder="1" applyAlignment="1">
      <alignment horizontal="center" vertical="center" wrapText="1"/>
    </xf>
    <xf numFmtId="5" fontId="4" fillId="2" borderId="1" xfId="50" applyNumberFormat="1" applyFont="1" applyFill="1" applyBorder="1" applyAlignment="1">
      <alignment horizontal="center" vertical="center" wrapText="1"/>
    </xf>
    <xf numFmtId="5" fontId="4" fillId="3" borderId="1" xfId="50" applyNumberFormat="1" applyFont="1" applyFill="1" applyBorder="1" applyAlignment="1">
      <alignment horizontal="center" vertical="center" wrapText="1"/>
    </xf>
    <xf numFmtId="5" fontId="1" fillId="0" borderId="1" xfId="0" applyNumberFormat="1" applyFont="1" applyBorder="1">
      <alignment vertical="center"/>
    </xf>
    <xf numFmtId="5" fontId="4" fillId="0" borderId="1" xfId="50" applyNumberFormat="1" applyFont="1" applyBorder="1" applyAlignment="1">
      <alignment horizontal="center" vertical="center" wrapText="1"/>
    </xf>
    <xf numFmtId="5" fontId="4" fillId="4" borderId="1" xfId="5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quotePrefix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a__x000a_NA_x000a__x000a_" xfId="49"/>
    <cellStyle name="常规 9" xfId="50"/>
    <cellStyle name="千位分隔 9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5"/>
  <sheetViews>
    <sheetView tabSelected="1" workbookViewId="0">
      <selection activeCell="B76" sqref="B76"/>
    </sheetView>
  </sheetViews>
  <sheetFormatPr defaultColWidth="9" defaultRowHeight="14.25"/>
  <cols>
    <col min="1" max="1" width="9.06666666666667" style="1"/>
    <col min="2" max="2" width="31.6666666666667" customWidth="1"/>
    <col min="3" max="3" width="6.875" customWidth="1"/>
    <col min="4" max="4" width="20.2" customWidth="1"/>
    <col min="8" max="8" width="14.8666666666667" customWidth="1"/>
    <col min="9" max="9" width="14.8666666666667" style="2" customWidth="1"/>
    <col min="10" max="10" width="18.8" customWidth="1"/>
    <col min="12" max="13" width="11.9333333333333" customWidth="1"/>
    <col min="14" max="14" width="18.7333333333333" style="1" customWidth="1"/>
    <col min="15" max="15" width="18.7333333333333" customWidth="1"/>
    <col min="16" max="16" width="53" style="1" customWidth="1"/>
    <col min="17" max="17" width="55.3333333333333" style="1" customWidth="1"/>
    <col min="18" max="18" width="47.1333333333333" style="3" customWidth="1"/>
  </cols>
  <sheetData>
    <row r="1" spans="1:18">
      <c r="A1" s="4" t="s">
        <v>0</v>
      </c>
      <c r="B1" s="5"/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8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4" t="s">
        <v>12</v>
      </c>
      <c r="O1" s="6" t="s">
        <v>13</v>
      </c>
      <c r="P1" s="4" t="s">
        <v>14</v>
      </c>
      <c r="Q1" s="4" t="s">
        <v>15</v>
      </c>
      <c r="R1" s="15" t="s">
        <v>16</v>
      </c>
    </row>
    <row r="2" ht="28.5" spans="1:18">
      <c r="A2" s="4" t="str">
        <f>G2&amp;I2&amp;"00"&amp;K2</f>
        <v>H01001</v>
      </c>
      <c r="B2" s="7" t="s">
        <v>17</v>
      </c>
      <c r="C2" s="16" t="s">
        <v>18</v>
      </c>
      <c r="D2" s="1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8" t="s">
        <v>24</v>
      </c>
      <c r="J2" s="6" t="s">
        <v>25</v>
      </c>
      <c r="K2" s="5">
        <v>1</v>
      </c>
      <c r="L2" s="6" t="s">
        <v>26</v>
      </c>
      <c r="M2" s="6" t="s">
        <v>27</v>
      </c>
      <c r="N2" s="9">
        <v>1600000</v>
      </c>
      <c r="O2" s="7" t="s">
        <v>28</v>
      </c>
      <c r="P2" s="4" t="str">
        <f>B2&amp;"【"&amp;C2&amp;"】"&amp;E2</f>
        <v>HZERO开发平台(基础版)【A型】软件授权</v>
      </c>
      <c r="Q2" s="4" t="str">
        <f>J2&amp;"-"&amp;C2&amp;"（"&amp;D2&amp;"）"&amp;" - "&amp;E2</f>
        <v>HZERO-开发平台基础版-A型（注册用户&lt;=200） - 软件授权</v>
      </c>
      <c r="R2" s="15" t="str">
        <f>"用户数约定："&amp;D2&amp;CHAR(10)&amp;"产品包括："&amp;O2</f>
        <v>用户数约定：注册用户&lt;=200
产品包括：开发平台H0-DevPaaS + 流程平台H0-BPaaS</v>
      </c>
    </row>
    <row r="3" ht="71.25" spans="1:18">
      <c r="A3" s="4" t="str">
        <f t="shared" ref="A3:A66" si="0">G3&amp;I3&amp;"00"&amp;K3</f>
        <v>H01002</v>
      </c>
      <c r="B3" s="7" t="s">
        <v>29</v>
      </c>
      <c r="C3" s="16" t="s">
        <v>18</v>
      </c>
      <c r="D3" s="1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8" t="s">
        <v>24</v>
      </c>
      <c r="J3" s="6" t="s">
        <v>30</v>
      </c>
      <c r="K3" s="5">
        <v>2</v>
      </c>
      <c r="L3" s="6" t="s">
        <v>26</v>
      </c>
      <c r="M3" s="6" t="s">
        <v>27</v>
      </c>
      <c r="N3" s="9">
        <v>2200000</v>
      </c>
      <c r="O3" s="7" t="s">
        <v>31</v>
      </c>
      <c r="P3" s="4" t="str">
        <f t="shared" ref="P3:P66" si="1">B3&amp;"【"&amp;C3&amp;"】"&amp;E3</f>
        <v>HZERO开发平台(高低代码融合版)【A型】软件授权</v>
      </c>
      <c r="Q3" s="4" t="str">
        <f t="shared" ref="Q3:Q10" si="2">J3&amp;"-"&amp;C3&amp;"（"&amp;D3&amp;"）"&amp;" - "&amp;E3</f>
        <v>HZERO-开发平台高低代码融合版-A型（注册用户&lt;=200） - 软件授权</v>
      </c>
      <c r="R3" s="15" t="str">
        <f t="shared" ref="R3:R10" si="3">"用户数约定："&amp;D3&amp;CHAR(10)&amp;"产品包括："&amp;O3</f>
        <v>用户数约定：注册用户&lt;=200
产品包括：开发平台H0-DevPaaS + 流程平台H0-BPaaS + H0-aPaaS低代码平台，凌莺开发平台、班羚流程平台、飞搭低代码平台</v>
      </c>
    </row>
    <row r="4" ht="42.75" spans="1:18">
      <c r="A4" s="4" t="str">
        <f t="shared" si="0"/>
        <v>H01003</v>
      </c>
      <c r="B4" s="7" t="s">
        <v>32</v>
      </c>
      <c r="C4" s="16" t="s">
        <v>18</v>
      </c>
      <c r="D4" s="16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8" t="s">
        <v>24</v>
      </c>
      <c r="J4" s="6" t="s">
        <v>33</v>
      </c>
      <c r="K4" s="5">
        <v>3</v>
      </c>
      <c r="L4" s="6" t="s">
        <v>26</v>
      </c>
      <c r="M4" s="6" t="s">
        <v>27</v>
      </c>
      <c r="N4" s="9">
        <v>500000</v>
      </c>
      <c r="O4" s="7" t="s">
        <v>34</v>
      </c>
      <c r="P4" s="4" t="str">
        <f t="shared" si="1"/>
        <v>HZERO集成平台 JeeStar【A型】软件授权</v>
      </c>
      <c r="Q4" s="4" t="str">
        <f t="shared" si="2"/>
        <v>集星獭/JeeStar-A型（注册用户&lt;=200） - 软件授权</v>
      </c>
      <c r="R4" s="15" t="str">
        <f t="shared" si="3"/>
        <v>用户数约定：注册用户&lt;=200
产品包括：H0-iPaaS集成平台，集星獭，做接口管理/编排系统集成</v>
      </c>
    </row>
    <row r="5" ht="42.75" spans="1:18">
      <c r="A5" s="4" t="str">
        <f t="shared" si="0"/>
        <v>H01004</v>
      </c>
      <c r="B5" s="7" t="s">
        <v>35</v>
      </c>
      <c r="C5" s="16" t="s">
        <v>18</v>
      </c>
      <c r="D5" s="1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8" t="s">
        <v>24</v>
      </c>
      <c r="J5" s="6" t="s">
        <v>36</v>
      </c>
      <c r="K5" s="5">
        <v>4</v>
      </c>
      <c r="L5" s="6" t="s">
        <v>26</v>
      </c>
      <c r="M5" s="6" t="s">
        <v>27</v>
      </c>
      <c r="N5" s="9">
        <v>400000</v>
      </c>
      <c r="O5" s="7" t="s">
        <v>37</v>
      </c>
      <c r="P5" s="4" t="str">
        <f t="shared" si="1"/>
        <v>HZERO应用管理平台 KINGPAAS【A型】软件授权</v>
      </c>
      <c r="Q5" s="4" t="str">
        <f t="shared" si="2"/>
        <v>零衍/KingPaaS-A型（注册用户&lt;=200） - 软件授权</v>
      </c>
      <c r="R5" s="15" t="str">
        <f t="shared" si="3"/>
        <v>用户数约定：注册用户&lt;=200
产品包括：H0-AMPaaS应用管理平台，零衍，门户/用户/单点/权限</v>
      </c>
    </row>
    <row r="6" ht="42.75" spans="1:18">
      <c r="A6" s="4" t="str">
        <f t="shared" si="0"/>
        <v>H01005</v>
      </c>
      <c r="B6" s="7" t="s">
        <v>38</v>
      </c>
      <c r="C6" s="16" t="s">
        <v>18</v>
      </c>
      <c r="D6" s="16" t="s">
        <v>19</v>
      </c>
      <c r="E6" s="6" t="s">
        <v>20</v>
      </c>
      <c r="F6" s="6" t="s">
        <v>21</v>
      </c>
      <c r="G6" s="6" t="s">
        <v>22</v>
      </c>
      <c r="H6" s="6" t="s">
        <v>23</v>
      </c>
      <c r="I6" s="8" t="s">
        <v>24</v>
      </c>
      <c r="J6" s="6" t="s">
        <v>39</v>
      </c>
      <c r="K6" s="5">
        <v>5</v>
      </c>
      <c r="L6" s="6" t="s">
        <v>26</v>
      </c>
      <c r="M6" s="6" t="s">
        <v>27</v>
      </c>
      <c r="N6" s="9">
        <v>300000</v>
      </c>
      <c r="O6" s="7" t="s">
        <v>40</v>
      </c>
      <c r="P6" s="4" t="str">
        <f t="shared" si="1"/>
        <v>HZERO基础架构管理平台 ONEKUNCANG【A型】软件授权</v>
      </c>
      <c r="Q6" s="4" t="str">
        <f t="shared" si="2"/>
        <v>鲲苍/KungCang-A型（注册用户&lt;=200） - 软件授权</v>
      </c>
      <c r="R6" s="15" t="str">
        <f t="shared" si="3"/>
        <v>用户数约定：注册用户&lt;=200
产品包括：H0-gPaaS基础管理平台，鲲苍，资源/容器/监控/应用/配置</v>
      </c>
    </row>
    <row r="7" ht="28.5" spans="1:18">
      <c r="A7" s="4" t="str">
        <f t="shared" si="0"/>
        <v>H01006</v>
      </c>
      <c r="B7" s="7" t="s">
        <v>41</v>
      </c>
      <c r="C7" s="16" t="s">
        <v>18</v>
      </c>
      <c r="D7" s="16" t="s">
        <v>19</v>
      </c>
      <c r="E7" s="6" t="s">
        <v>20</v>
      </c>
      <c r="F7" s="6" t="s">
        <v>21</v>
      </c>
      <c r="G7" s="6" t="s">
        <v>22</v>
      </c>
      <c r="H7" s="6" t="s">
        <v>23</v>
      </c>
      <c r="I7" s="8" t="s">
        <v>24</v>
      </c>
      <c r="J7" s="6" t="s">
        <v>42</v>
      </c>
      <c r="K7" s="5">
        <v>6</v>
      </c>
      <c r="L7" s="6" t="s">
        <v>26</v>
      </c>
      <c r="M7" s="6" t="s">
        <v>27</v>
      </c>
      <c r="N7" s="9">
        <v>300000</v>
      </c>
      <c r="O7" s="7" t="s">
        <v>43</v>
      </c>
      <c r="P7" s="4" t="str">
        <f t="shared" si="1"/>
        <v>HZERO移动门户平台 Hippius【A型】软件授权</v>
      </c>
      <c r="Q7" s="4" t="str">
        <f t="shared" si="2"/>
        <v>海马汇/Hippius-A型（注册用户&lt;=200） - 软件授权</v>
      </c>
      <c r="R7" s="15" t="str">
        <f t="shared" si="3"/>
        <v>用户数约定：注册用户&lt;=200
产品包括：H0-mPaaS，海马汇，移动门户平台</v>
      </c>
    </row>
    <row r="8" ht="28.5" spans="1:18">
      <c r="A8" s="4" t="str">
        <f t="shared" si="0"/>
        <v>H01007</v>
      </c>
      <c r="B8" s="7" t="s">
        <v>44</v>
      </c>
      <c r="C8" s="16" t="s">
        <v>18</v>
      </c>
      <c r="D8" s="16" t="s">
        <v>19</v>
      </c>
      <c r="E8" s="6" t="s">
        <v>20</v>
      </c>
      <c r="F8" s="6" t="s">
        <v>21</v>
      </c>
      <c r="G8" s="6" t="s">
        <v>22</v>
      </c>
      <c r="H8" s="6" t="s">
        <v>23</v>
      </c>
      <c r="I8" s="8" t="s">
        <v>24</v>
      </c>
      <c r="J8" s="6" t="s">
        <v>45</v>
      </c>
      <c r="K8" s="5">
        <v>7</v>
      </c>
      <c r="L8" s="6" t="s">
        <v>26</v>
      </c>
      <c r="M8" s="6" t="s">
        <v>27</v>
      </c>
      <c r="N8" s="9">
        <v>300000</v>
      </c>
      <c r="O8" s="7" t="s">
        <v>46</v>
      </c>
      <c r="P8" s="4" t="str">
        <f t="shared" si="1"/>
        <v>HZERO工业物联网平台 TongIoT【A型】软件授权</v>
      </c>
      <c r="Q8" s="4" t="str">
        <f t="shared" si="2"/>
        <v>通天台/TongIoT-A型（注册用户&lt;=200） - 软件授权</v>
      </c>
      <c r="R8" s="15" t="str">
        <f t="shared" si="3"/>
        <v>用户数约定：注册用户&lt;=200
产品包括：H0- IoTPaaS，通天台，工业互联网平台</v>
      </c>
    </row>
    <row r="9" ht="42.75" spans="1:18">
      <c r="A9" s="4" t="str">
        <f t="shared" si="0"/>
        <v>H01008</v>
      </c>
      <c r="B9" s="7" t="s">
        <v>47</v>
      </c>
      <c r="C9" s="16" t="s">
        <v>18</v>
      </c>
      <c r="D9" s="16" t="s">
        <v>19</v>
      </c>
      <c r="E9" s="6" t="s">
        <v>20</v>
      </c>
      <c r="F9" s="6" t="s">
        <v>21</v>
      </c>
      <c r="G9" s="6" t="s">
        <v>22</v>
      </c>
      <c r="H9" s="6" t="s">
        <v>23</v>
      </c>
      <c r="I9" s="8" t="s">
        <v>24</v>
      </c>
      <c r="J9" s="6" t="s">
        <v>48</v>
      </c>
      <c r="K9" s="5">
        <v>8</v>
      </c>
      <c r="L9" s="6" t="s">
        <v>26</v>
      </c>
      <c r="M9" s="6" t="s">
        <v>27</v>
      </c>
      <c r="N9" s="9">
        <v>1000000</v>
      </c>
      <c r="O9" s="7" t="s">
        <v>49</v>
      </c>
      <c r="P9" s="4" t="str">
        <f t="shared" si="1"/>
        <v>HAI-Copilot AIGC平台【A型】软件授权</v>
      </c>
      <c r="Q9" s="4" t="str">
        <f t="shared" si="2"/>
        <v>灵猿/HAI-A型（注册用户&lt;=200） - 软件授权</v>
      </c>
      <c r="R9" s="15" t="str">
        <f t="shared" si="3"/>
        <v>用户数约定：注册用户&lt;=200
产品包括：HAI-AIPaaS，灵猿平台，大模型/私有模型/向量库/RAG/编排</v>
      </c>
    </row>
    <row r="10" ht="28.5" spans="1:18">
      <c r="A10" s="4" t="str">
        <f t="shared" si="0"/>
        <v>H02001</v>
      </c>
      <c r="B10" s="7" t="s">
        <v>17</v>
      </c>
      <c r="C10" s="16" t="s">
        <v>18</v>
      </c>
      <c r="D10" s="16" t="s">
        <v>19</v>
      </c>
      <c r="E10" s="6" t="s">
        <v>50</v>
      </c>
      <c r="F10" s="6" t="s">
        <v>21</v>
      </c>
      <c r="G10" s="6" t="s">
        <v>22</v>
      </c>
      <c r="H10" s="6" t="s">
        <v>51</v>
      </c>
      <c r="I10" s="8" t="s">
        <v>52</v>
      </c>
      <c r="J10" s="6" t="s">
        <v>25</v>
      </c>
      <c r="K10" s="5">
        <v>1</v>
      </c>
      <c r="L10" s="6" t="s">
        <v>53</v>
      </c>
      <c r="M10" s="6" t="s">
        <v>54</v>
      </c>
      <c r="N10" s="10">
        <v>730000</v>
      </c>
      <c r="O10" s="7" t="s">
        <v>55</v>
      </c>
      <c r="P10" s="4" t="str">
        <f t="shared" si="1"/>
        <v>HZERO开发平台(基础版)【A型】订阅费</v>
      </c>
      <c r="Q10" s="4" t="str">
        <f t="shared" si="2"/>
        <v>HZERO-开发平台基础版-A型（注册用户&lt;=200） - 订阅费</v>
      </c>
      <c r="R10" s="15" t="str">
        <f t="shared" si="3"/>
        <v>用户数约定：注册用户&lt;=200
产品包括：开发平台H0-DevPaaS + 流程平台H1-BPaaS</v>
      </c>
    </row>
    <row r="11" ht="71.25" spans="1:18">
      <c r="A11" s="4" t="str">
        <f t="shared" si="0"/>
        <v>H02002</v>
      </c>
      <c r="B11" s="7" t="s">
        <v>29</v>
      </c>
      <c r="C11" s="16" t="s">
        <v>18</v>
      </c>
      <c r="D11" s="16" t="s">
        <v>19</v>
      </c>
      <c r="E11" s="6" t="s">
        <v>50</v>
      </c>
      <c r="F11" s="6" t="s">
        <v>21</v>
      </c>
      <c r="G11" s="6" t="s">
        <v>22</v>
      </c>
      <c r="H11" s="6" t="s">
        <v>51</v>
      </c>
      <c r="I11" s="8" t="s">
        <v>52</v>
      </c>
      <c r="J11" s="6" t="s">
        <v>30</v>
      </c>
      <c r="K11" s="5">
        <v>2</v>
      </c>
      <c r="L11" s="6" t="s">
        <v>53</v>
      </c>
      <c r="M11" s="6" t="s">
        <v>54</v>
      </c>
      <c r="N11" s="10">
        <v>1000000</v>
      </c>
      <c r="O11" s="7" t="s">
        <v>56</v>
      </c>
      <c r="P11" s="4" t="str">
        <f t="shared" si="1"/>
        <v>HZERO开发平台(高低代码融合版)【A型】订阅费</v>
      </c>
      <c r="Q11" s="4" t="str">
        <f t="shared" ref="Q11:Q74" si="4">J11&amp;"-"&amp;C11&amp;"（"&amp;D11&amp;"）"&amp;" - "&amp;E11</f>
        <v>HZERO-开发平台高低代码融合版-A型（注册用户&lt;=200） - 订阅费</v>
      </c>
      <c r="R11" s="15" t="str">
        <f t="shared" ref="R11:R74" si="5">"用户数约定："&amp;D11&amp;CHAR(10)&amp;"产品包括："&amp;O11</f>
        <v>用户数约定：注册用户&lt;=200
产品包括：开发平台H0-DevPaaS + 流程平台H0-BPaaS + H1-aPaaS低代码平台，凌莺开发平台、班羚流程平台、飞搭低代码平台</v>
      </c>
    </row>
    <row r="12" ht="42.75" spans="1:18">
      <c r="A12" s="4" t="str">
        <f t="shared" si="0"/>
        <v>H02003</v>
      </c>
      <c r="B12" s="7" t="s">
        <v>32</v>
      </c>
      <c r="C12" s="16" t="s">
        <v>18</v>
      </c>
      <c r="D12" s="16" t="s">
        <v>19</v>
      </c>
      <c r="E12" s="6" t="s">
        <v>50</v>
      </c>
      <c r="F12" s="6" t="s">
        <v>21</v>
      </c>
      <c r="G12" s="6" t="s">
        <v>22</v>
      </c>
      <c r="H12" s="6" t="s">
        <v>51</v>
      </c>
      <c r="I12" s="8" t="s">
        <v>52</v>
      </c>
      <c r="J12" s="6" t="s">
        <v>33</v>
      </c>
      <c r="K12" s="5">
        <v>3</v>
      </c>
      <c r="L12" s="6" t="s">
        <v>53</v>
      </c>
      <c r="M12" s="6" t="s">
        <v>54</v>
      </c>
      <c r="N12" s="10">
        <v>230000</v>
      </c>
      <c r="O12" s="7" t="s">
        <v>57</v>
      </c>
      <c r="P12" s="4" t="str">
        <f t="shared" si="1"/>
        <v>HZERO集成平台 JeeStar【A型】订阅费</v>
      </c>
      <c r="Q12" s="4" t="str">
        <f t="shared" si="4"/>
        <v>集星獭/JeeStar-A型（注册用户&lt;=200） - 订阅费</v>
      </c>
      <c r="R12" s="15" t="str">
        <f t="shared" si="5"/>
        <v>用户数约定：注册用户&lt;=200
产品包括：H1-iPaaS集成平台，集星獭，做接口管理/编排系统集成</v>
      </c>
    </row>
    <row r="13" ht="42.75" spans="1:18">
      <c r="A13" s="4" t="str">
        <f t="shared" si="0"/>
        <v>H02004</v>
      </c>
      <c r="B13" s="7" t="s">
        <v>35</v>
      </c>
      <c r="C13" s="16" t="s">
        <v>18</v>
      </c>
      <c r="D13" s="16" t="s">
        <v>19</v>
      </c>
      <c r="E13" s="6" t="s">
        <v>50</v>
      </c>
      <c r="F13" s="6" t="s">
        <v>21</v>
      </c>
      <c r="G13" s="6" t="s">
        <v>22</v>
      </c>
      <c r="H13" s="6" t="s">
        <v>51</v>
      </c>
      <c r="I13" s="8" t="s">
        <v>52</v>
      </c>
      <c r="J13" s="6" t="s">
        <v>36</v>
      </c>
      <c r="K13" s="5">
        <v>4</v>
      </c>
      <c r="L13" s="6" t="s">
        <v>53</v>
      </c>
      <c r="M13" s="6" t="s">
        <v>54</v>
      </c>
      <c r="N13" s="10">
        <v>180000</v>
      </c>
      <c r="O13" s="7" t="s">
        <v>58</v>
      </c>
      <c r="P13" s="4" t="str">
        <f t="shared" si="1"/>
        <v>HZERO应用管理平台 KINGPAAS【A型】订阅费</v>
      </c>
      <c r="Q13" s="4" t="str">
        <f t="shared" si="4"/>
        <v>零衍/KingPaaS-A型（注册用户&lt;=200） - 订阅费</v>
      </c>
      <c r="R13" s="15" t="str">
        <f t="shared" si="5"/>
        <v>用户数约定：注册用户&lt;=200
产品包括：H1-AMPaaS应用管理平台，零衍，门户/用户/单点/权限</v>
      </c>
    </row>
    <row r="14" ht="42.75" spans="1:18">
      <c r="A14" s="4" t="str">
        <f t="shared" si="0"/>
        <v>H02005</v>
      </c>
      <c r="B14" s="7" t="s">
        <v>38</v>
      </c>
      <c r="C14" s="16" t="s">
        <v>18</v>
      </c>
      <c r="D14" s="16" t="s">
        <v>19</v>
      </c>
      <c r="E14" s="6" t="s">
        <v>50</v>
      </c>
      <c r="F14" s="6" t="s">
        <v>21</v>
      </c>
      <c r="G14" s="6" t="s">
        <v>22</v>
      </c>
      <c r="H14" s="6" t="s">
        <v>51</v>
      </c>
      <c r="I14" s="8" t="s">
        <v>52</v>
      </c>
      <c r="J14" s="6" t="s">
        <v>39</v>
      </c>
      <c r="K14" s="5">
        <v>5</v>
      </c>
      <c r="L14" s="6" t="s">
        <v>53</v>
      </c>
      <c r="M14" s="6" t="s">
        <v>54</v>
      </c>
      <c r="N14" s="10">
        <v>140000</v>
      </c>
      <c r="O14" s="7" t="s">
        <v>59</v>
      </c>
      <c r="P14" s="4" t="str">
        <f t="shared" si="1"/>
        <v>HZERO基础架构管理平台 ONEKUNCANG【A型】订阅费</v>
      </c>
      <c r="Q14" s="4" t="str">
        <f t="shared" si="4"/>
        <v>鲲苍/KungCang-A型（注册用户&lt;=200） - 订阅费</v>
      </c>
      <c r="R14" s="15" t="str">
        <f t="shared" si="5"/>
        <v>用户数约定：注册用户&lt;=200
产品包括：H1-gPaaS基础管理平台，鲲苍，资源/容器/监控/应用/配置</v>
      </c>
    </row>
    <row r="15" ht="28.5" spans="1:18">
      <c r="A15" s="4" t="str">
        <f t="shared" si="0"/>
        <v>H02006</v>
      </c>
      <c r="B15" s="7" t="s">
        <v>41</v>
      </c>
      <c r="C15" s="16" t="s">
        <v>18</v>
      </c>
      <c r="D15" s="16" t="s">
        <v>19</v>
      </c>
      <c r="E15" s="6" t="s">
        <v>50</v>
      </c>
      <c r="F15" s="6" t="s">
        <v>21</v>
      </c>
      <c r="G15" s="6" t="s">
        <v>22</v>
      </c>
      <c r="H15" s="6" t="s">
        <v>51</v>
      </c>
      <c r="I15" s="8" t="s">
        <v>52</v>
      </c>
      <c r="J15" s="6" t="s">
        <v>42</v>
      </c>
      <c r="K15" s="5">
        <v>6</v>
      </c>
      <c r="L15" s="6" t="s">
        <v>53</v>
      </c>
      <c r="M15" s="6" t="s">
        <v>54</v>
      </c>
      <c r="N15" s="10">
        <v>140000</v>
      </c>
      <c r="O15" s="7" t="s">
        <v>60</v>
      </c>
      <c r="P15" s="4" t="str">
        <f t="shared" si="1"/>
        <v>HZERO移动门户平台 Hippius【A型】订阅费</v>
      </c>
      <c r="Q15" s="4" t="str">
        <f t="shared" si="4"/>
        <v>海马汇/Hippius-A型（注册用户&lt;=200） - 订阅费</v>
      </c>
      <c r="R15" s="15" t="str">
        <f t="shared" si="5"/>
        <v>用户数约定：注册用户&lt;=200
产品包括：H1-mPaaS，海马汇，移动门户平台</v>
      </c>
    </row>
    <row r="16" ht="28.5" spans="1:18">
      <c r="A16" s="4" t="str">
        <f t="shared" si="0"/>
        <v>H02007</v>
      </c>
      <c r="B16" s="7" t="s">
        <v>44</v>
      </c>
      <c r="C16" s="16" t="s">
        <v>18</v>
      </c>
      <c r="D16" s="16" t="s">
        <v>19</v>
      </c>
      <c r="E16" s="6" t="s">
        <v>50</v>
      </c>
      <c r="F16" s="6" t="s">
        <v>21</v>
      </c>
      <c r="G16" s="6" t="s">
        <v>22</v>
      </c>
      <c r="H16" s="6" t="s">
        <v>51</v>
      </c>
      <c r="I16" s="8" t="s">
        <v>52</v>
      </c>
      <c r="J16" s="6" t="s">
        <v>45</v>
      </c>
      <c r="K16" s="5">
        <v>7</v>
      </c>
      <c r="L16" s="6" t="s">
        <v>53</v>
      </c>
      <c r="M16" s="6" t="s">
        <v>54</v>
      </c>
      <c r="N16" s="10">
        <v>140000</v>
      </c>
      <c r="O16" s="7" t="s">
        <v>61</v>
      </c>
      <c r="P16" s="4" t="str">
        <f t="shared" si="1"/>
        <v>HZERO工业物联网平台 TongIoT【A型】订阅费</v>
      </c>
      <c r="Q16" s="4" t="str">
        <f t="shared" si="4"/>
        <v>通天台/TongIoT-A型（注册用户&lt;=200） - 订阅费</v>
      </c>
      <c r="R16" s="15" t="str">
        <f t="shared" si="5"/>
        <v>用户数约定：注册用户&lt;=200
产品包括：H1- IoTPaaS，通天台，工业互联网平台</v>
      </c>
    </row>
    <row r="17" ht="42.75" spans="1:18">
      <c r="A17" s="4" t="str">
        <f t="shared" si="0"/>
        <v>H02008</v>
      </c>
      <c r="B17" s="7" t="s">
        <v>47</v>
      </c>
      <c r="C17" s="16" t="s">
        <v>18</v>
      </c>
      <c r="D17" s="16" t="s">
        <v>19</v>
      </c>
      <c r="E17" s="6" t="s">
        <v>50</v>
      </c>
      <c r="F17" s="6" t="s">
        <v>21</v>
      </c>
      <c r="G17" s="6" t="s">
        <v>22</v>
      </c>
      <c r="H17" s="6" t="s">
        <v>51</v>
      </c>
      <c r="I17" s="8" t="s">
        <v>52</v>
      </c>
      <c r="J17" s="6" t="s">
        <v>48</v>
      </c>
      <c r="K17" s="5">
        <v>8</v>
      </c>
      <c r="L17" s="6" t="s">
        <v>53</v>
      </c>
      <c r="M17" s="6" t="s">
        <v>54</v>
      </c>
      <c r="N17" s="10">
        <v>450000</v>
      </c>
      <c r="O17" s="7" t="s">
        <v>49</v>
      </c>
      <c r="P17" s="4" t="str">
        <f t="shared" si="1"/>
        <v>HAI-Copilot AIGC平台【A型】订阅费</v>
      </c>
      <c r="Q17" s="4" t="str">
        <f t="shared" si="4"/>
        <v>灵猿/HAI-A型（注册用户&lt;=200） - 订阅费</v>
      </c>
      <c r="R17" s="15" t="str">
        <f t="shared" si="5"/>
        <v>用户数约定：注册用户&lt;=200
产品包括：HAI-AIPaaS，灵猿平台，大模型/私有模型/向量库/RAG/编排</v>
      </c>
    </row>
    <row r="18" ht="28.5" spans="1:18">
      <c r="A18" s="4" t="str">
        <f t="shared" si="0"/>
        <v>H03001</v>
      </c>
      <c r="B18" s="7" t="s">
        <v>17</v>
      </c>
      <c r="C18" s="16" t="s">
        <v>18</v>
      </c>
      <c r="D18" s="16" t="s">
        <v>19</v>
      </c>
      <c r="E18" s="6" t="s">
        <v>62</v>
      </c>
      <c r="F18" s="6" t="s">
        <v>21</v>
      </c>
      <c r="G18" s="6" t="s">
        <v>22</v>
      </c>
      <c r="H18" s="6" t="s">
        <v>63</v>
      </c>
      <c r="I18" s="8" t="s">
        <v>64</v>
      </c>
      <c r="J18" s="6" t="s">
        <v>25</v>
      </c>
      <c r="K18" s="5">
        <v>1</v>
      </c>
      <c r="L18" s="6" t="s">
        <v>53</v>
      </c>
      <c r="M18" s="6" t="s">
        <v>54</v>
      </c>
      <c r="N18" s="11">
        <v>352000</v>
      </c>
      <c r="O18" s="7" t="s">
        <v>65</v>
      </c>
      <c r="P18" s="4" t="str">
        <f t="shared" si="1"/>
        <v>HZERO开发平台(基础版)【A型】MA</v>
      </c>
      <c r="Q18" s="4" t="str">
        <f t="shared" si="4"/>
        <v>HZERO-开发平台基础版-A型（注册用户&lt;=200） - MA</v>
      </c>
      <c r="R18" s="15" t="str">
        <f t="shared" si="5"/>
        <v>用户数约定：注册用户&lt;=200
产品包括：开发平台H0-DevPaaS + 流程平台H2-BPaaS</v>
      </c>
    </row>
    <row r="19" ht="71.25" spans="1:18">
      <c r="A19" s="4" t="str">
        <f t="shared" si="0"/>
        <v>H03002</v>
      </c>
      <c r="B19" s="7" t="s">
        <v>29</v>
      </c>
      <c r="C19" s="16" t="s">
        <v>18</v>
      </c>
      <c r="D19" s="16" t="s">
        <v>19</v>
      </c>
      <c r="E19" s="6" t="s">
        <v>62</v>
      </c>
      <c r="F19" s="6" t="s">
        <v>21</v>
      </c>
      <c r="G19" s="6" t="s">
        <v>22</v>
      </c>
      <c r="H19" s="6" t="s">
        <v>63</v>
      </c>
      <c r="I19" s="8" t="s">
        <v>64</v>
      </c>
      <c r="J19" s="6" t="s">
        <v>30</v>
      </c>
      <c r="K19" s="5">
        <v>2</v>
      </c>
      <c r="L19" s="6" t="s">
        <v>53</v>
      </c>
      <c r="M19" s="6" t="s">
        <v>54</v>
      </c>
      <c r="N19" s="11">
        <v>484000</v>
      </c>
      <c r="O19" s="7" t="s">
        <v>66</v>
      </c>
      <c r="P19" s="4" t="str">
        <f t="shared" si="1"/>
        <v>HZERO开发平台(高低代码融合版)【A型】MA</v>
      </c>
      <c r="Q19" s="4" t="str">
        <f t="shared" si="4"/>
        <v>HZERO-开发平台高低代码融合版-A型（注册用户&lt;=200） - MA</v>
      </c>
      <c r="R19" s="15" t="str">
        <f t="shared" si="5"/>
        <v>用户数约定：注册用户&lt;=200
产品包括：开发平台H0-DevPaaS + 流程平台H0-BPaaS + H2-aPaaS低代码平台，凌莺开发平台、班羚流程平台、飞搭低代码平台</v>
      </c>
    </row>
    <row r="20" ht="42.75" spans="1:18">
      <c r="A20" s="4" t="str">
        <f t="shared" si="0"/>
        <v>H03003</v>
      </c>
      <c r="B20" s="7" t="s">
        <v>32</v>
      </c>
      <c r="C20" s="16" t="s">
        <v>18</v>
      </c>
      <c r="D20" s="16" t="s">
        <v>19</v>
      </c>
      <c r="E20" s="6" t="s">
        <v>62</v>
      </c>
      <c r="F20" s="6" t="s">
        <v>21</v>
      </c>
      <c r="G20" s="6" t="s">
        <v>22</v>
      </c>
      <c r="H20" s="6" t="s">
        <v>63</v>
      </c>
      <c r="I20" s="8" t="s">
        <v>64</v>
      </c>
      <c r="J20" s="6" t="s">
        <v>33</v>
      </c>
      <c r="K20" s="5">
        <v>3</v>
      </c>
      <c r="L20" s="6" t="s">
        <v>53</v>
      </c>
      <c r="M20" s="6" t="s">
        <v>54</v>
      </c>
      <c r="N20" s="11">
        <v>110000</v>
      </c>
      <c r="O20" s="7" t="s">
        <v>67</v>
      </c>
      <c r="P20" s="4" t="str">
        <f t="shared" si="1"/>
        <v>HZERO集成平台 JeeStar【A型】MA</v>
      </c>
      <c r="Q20" s="4" t="str">
        <f t="shared" si="4"/>
        <v>集星獭/JeeStar-A型（注册用户&lt;=200） - MA</v>
      </c>
      <c r="R20" s="15" t="str">
        <f t="shared" si="5"/>
        <v>用户数约定：注册用户&lt;=200
产品包括：H2-iPaaS集成平台，集星獭，做接口管理/编排系统集成</v>
      </c>
    </row>
    <row r="21" ht="42.75" spans="1:18">
      <c r="A21" s="4" t="str">
        <f t="shared" si="0"/>
        <v>H03004</v>
      </c>
      <c r="B21" s="7" t="s">
        <v>35</v>
      </c>
      <c r="C21" s="16" t="s">
        <v>18</v>
      </c>
      <c r="D21" s="16" t="s">
        <v>19</v>
      </c>
      <c r="E21" s="6" t="s">
        <v>62</v>
      </c>
      <c r="F21" s="6" t="s">
        <v>21</v>
      </c>
      <c r="G21" s="6" t="s">
        <v>22</v>
      </c>
      <c r="H21" s="6" t="s">
        <v>63</v>
      </c>
      <c r="I21" s="8" t="s">
        <v>64</v>
      </c>
      <c r="J21" s="6" t="s">
        <v>36</v>
      </c>
      <c r="K21" s="5">
        <v>4</v>
      </c>
      <c r="L21" s="6" t="s">
        <v>53</v>
      </c>
      <c r="M21" s="6" t="s">
        <v>54</v>
      </c>
      <c r="N21" s="11">
        <v>88000</v>
      </c>
      <c r="O21" s="7" t="s">
        <v>68</v>
      </c>
      <c r="P21" s="4" t="str">
        <f t="shared" si="1"/>
        <v>HZERO应用管理平台 KINGPAAS【A型】MA</v>
      </c>
      <c r="Q21" s="4" t="str">
        <f t="shared" si="4"/>
        <v>零衍/KingPaaS-A型（注册用户&lt;=200） - MA</v>
      </c>
      <c r="R21" s="15" t="str">
        <f t="shared" si="5"/>
        <v>用户数约定：注册用户&lt;=200
产品包括：H2-AMPaaS应用管理平台，零衍，门户/用户/单点/权限</v>
      </c>
    </row>
    <row r="22" ht="42.75" spans="1:18">
      <c r="A22" s="4" t="str">
        <f t="shared" si="0"/>
        <v>H03005</v>
      </c>
      <c r="B22" s="7" t="s">
        <v>38</v>
      </c>
      <c r="C22" s="16" t="s">
        <v>18</v>
      </c>
      <c r="D22" s="16" t="s">
        <v>19</v>
      </c>
      <c r="E22" s="6" t="s">
        <v>62</v>
      </c>
      <c r="F22" s="6" t="s">
        <v>21</v>
      </c>
      <c r="G22" s="6" t="s">
        <v>22</v>
      </c>
      <c r="H22" s="6" t="s">
        <v>63</v>
      </c>
      <c r="I22" s="8" t="s">
        <v>64</v>
      </c>
      <c r="J22" s="6" t="s">
        <v>39</v>
      </c>
      <c r="K22" s="5">
        <v>5</v>
      </c>
      <c r="L22" s="6" t="s">
        <v>53</v>
      </c>
      <c r="M22" s="6" t="s">
        <v>54</v>
      </c>
      <c r="N22" s="11">
        <v>66000</v>
      </c>
      <c r="O22" s="7" t="s">
        <v>69</v>
      </c>
      <c r="P22" s="4" t="str">
        <f t="shared" si="1"/>
        <v>HZERO基础架构管理平台 ONEKUNCANG【A型】MA</v>
      </c>
      <c r="Q22" s="4" t="str">
        <f t="shared" si="4"/>
        <v>鲲苍/KungCang-A型（注册用户&lt;=200） - MA</v>
      </c>
      <c r="R22" s="15" t="str">
        <f t="shared" si="5"/>
        <v>用户数约定：注册用户&lt;=200
产品包括：H2-gPaaS基础管理平台，鲲苍，资源/容器/监控/应用/配置</v>
      </c>
    </row>
    <row r="23" ht="28.5" spans="1:18">
      <c r="A23" s="4" t="str">
        <f t="shared" si="0"/>
        <v>H03006</v>
      </c>
      <c r="B23" s="7" t="s">
        <v>41</v>
      </c>
      <c r="C23" s="16" t="s">
        <v>18</v>
      </c>
      <c r="D23" s="16" t="s">
        <v>19</v>
      </c>
      <c r="E23" s="6" t="s">
        <v>62</v>
      </c>
      <c r="F23" s="6" t="s">
        <v>21</v>
      </c>
      <c r="G23" s="6" t="s">
        <v>22</v>
      </c>
      <c r="H23" s="6" t="s">
        <v>63</v>
      </c>
      <c r="I23" s="8" t="s">
        <v>64</v>
      </c>
      <c r="J23" s="6" t="s">
        <v>42</v>
      </c>
      <c r="K23" s="5">
        <v>6</v>
      </c>
      <c r="L23" s="6" t="s">
        <v>53</v>
      </c>
      <c r="M23" s="6" t="s">
        <v>54</v>
      </c>
      <c r="N23" s="11">
        <v>66000</v>
      </c>
      <c r="O23" s="7" t="s">
        <v>70</v>
      </c>
      <c r="P23" s="4" t="str">
        <f t="shared" si="1"/>
        <v>HZERO移动门户平台 Hippius【A型】MA</v>
      </c>
      <c r="Q23" s="4" t="str">
        <f t="shared" si="4"/>
        <v>海马汇/Hippius-A型（注册用户&lt;=200） - MA</v>
      </c>
      <c r="R23" s="15" t="str">
        <f t="shared" si="5"/>
        <v>用户数约定：注册用户&lt;=200
产品包括：H2-mPaaS，海马汇，移动门户平台</v>
      </c>
    </row>
    <row r="24" ht="28.5" spans="1:18">
      <c r="A24" s="4" t="str">
        <f t="shared" si="0"/>
        <v>H03007</v>
      </c>
      <c r="B24" s="7" t="s">
        <v>44</v>
      </c>
      <c r="C24" s="16" t="s">
        <v>18</v>
      </c>
      <c r="D24" s="16" t="s">
        <v>19</v>
      </c>
      <c r="E24" s="6" t="s">
        <v>62</v>
      </c>
      <c r="F24" s="6" t="s">
        <v>21</v>
      </c>
      <c r="G24" s="6" t="s">
        <v>22</v>
      </c>
      <c r="H24" s="6" t="s">
        <v>63</v>
      </c>
      <c r="I24" s="8" t="s">
        <v>64</v>
      </c>
      <c r="J24" s="6" t="s">
        <v>45</v>
      </c>
      <c r="K24" s="5">
        <v>7</v>
      </c>
      <c r="L24" s="6" t="s">
        <v>53</v>
      </c>
      <c r="M24" s="6" t="s">
        <v>54</v>
      </c>
      <c r="N24" s="11">
        <v>66000</v>
      </c>
      <c r="O24" s="7" t="s">
        <v>71</v>
      </c>
      <c r="P24" s="4" t="str">
        <f t="shared" si="1"/>
        <v>HZERO工业物联网平台 TongIoT【A型】MA</v>
      </c>
      <c r="Q24" s="4" t="str">
        <f t="shared" si="4"/>
        <v>通天台/TongIoT-A型（注册用户&lt;=200） - MA</v>
      </c>
      <c r="R24" s="15" t="str">
        <f t="shared" si="5"/>
        <v>用户数约定：注册用户&lt;=200
产品包括：H2- IoTPaaS，通天台，工业互联网平台</v>
      </c>
    </row>
    <row r="25" ht="42.75" spans="1:18">
      <c r="A25" s="4" t="str">
        <f t="shared" si="0"/>
        <v>H03008</v>
      </c>
      <c r="B25" s="7" t="s">
        <v>47</v>
      </c>
      <c r="C25" s="16" t="s">
        <v>18</v>
      </c>
      <c r="D25" s="16" t="s">
        <v>19</v>
      </c>
      <c r="E25" s="6" t="s">
        <v>62</v>
      </c>
      <c r="F25" s="6" t="s">
        <v>21</v>
      </c>
      <c r="G25" s="6" t="s">
        <v>22</v>
      </c>
      <c r="H25" s="6" t="s">
        <v>63</v>
      </c>
      <c r="I25" s="8" t="s">
        <v>64</v>
      </c>
      <c r="J25" s="6" t="s">
        <v>48</v>
      </c>
      <c r="K25" s="5">
        <v>8</v>
      </c>
      <c r="L25" s="6" t="s">
        <v>53</v>
      </c>
      <c r="M25" s="6" t="s">
        <v>54</v>
      </c>
      <c r="N25" s="11">
        <v>220000</v>
      </c>
      <c r="O25" s="7" t="s">
        <v>49</v>
      </c>
      <c r="P25" s="4" t="str">
        <f t="shared" si="1"/>
        <v>HAI-Copilot AIGC平台【A型】MA</v>
      </c>
      <c r="Q25" s="4" t="str">
        <f t="shared" si="4"/>
        <v>灵猿/HAI-A型（注册用户&lt;=200） - MA</v>
      </c>
      <c r="R25" s="15" t="str">
        <f t="shared" si="5"/>
        <v>用户数约定：注册用户&lt;=200
产品包括：HAI-AIPaaS，灵猿平台，大模型/私有模型/向量库/RAG/编排</v>
      </c>
    </row>
    <row r="26" ht="22.5" spans="1:18">
      <c r="A26" s="4" t="str">
        <f t="shared" si="0"/>
        <v>H0100</v>
      </c>
      <c r="B26" s="5"/>
      <c r="C26" s="5"/>
      <c r="D26" s="5"/>
      <c r="E26" s="5"/>
      <c r="F26" s="5"/>
      <c r="G26" s="6" t="s">
        <v>22</v>
      </c>
      <c r="H26" s="5"/>
      <c r="I26" s="8" t="s">
        <v>24</v>
      </c>
      <c r="J26" s="5"/>
      <c r="K26" s="5"/>
      <c r="L26" s="5"/>
      <c r="M26" s="5"/>
      <c r="N26" s="4"/>
      <c r="O26" s="5"/>
      <c r="P26" s="4" t="str">
        <f t="shared" si="1"/>
        <v>【】</v>
      </c>
      <c r="Q26" s="4" t="str">
        <f t="shared" si="4"/>
        <v>-（） - </v>
      </c>
      <c r="R26" s="15" t="str">
        <f t="shared" si="5"/>
        <v>用户数约定：
产品包括：</v>
      </c>
    </row>
    <row r="27" ht="28.5" spans="1:18">
      <c r="A27" s="4" t="str">
        <f t="shared" si="0"/>
        <v>H01001</v>
      </c>
      <c r="B27" s="7" t="s">
        <v>17</v>
      </c>
      <c r="C27" s="16" t="s">
        <v>72</v>
      </c>
      <c r="D27" s="16" t="s">
        <v>73</v>
      </c>
      <c r="E27" s="6" t="s">
        <v>20</v>
      </c>
      <c r="F27" s="6" t="s">
        <v>21</v>
      </c>
      <c r="G27" s="6" t="s">
        <v>22</v>
      </c>
      <c r="H27" s="6" t="s">
        <v>23</v>
      </c>
      <c r="I27" s="8" t="s">
        <v>24</v>
      </c>
      <c r="J27" s="6" t="s">
        <v>25</v>
      </c>
      <c r="K27" s="5">
        <v>1</v>
      </c>
      <c r="L27" s="6" t="s">
        <v>26</v>
      </c>
      <c r="M27" s="6" t="s">
        <v>27</v>
      </c>
      <c r="N27" s="4">
        <v>2400000</v>
      </c>
      <c r="O27" s="7" t="s">
        <v>28</v>
      </c>
      <c r="P27" s="4" t="str">
        <f t="shared" si="1"/>
        <v>HZERO开发平台(基础版)【B型】软件授权</v>
      </c>
      <c r="Q27" s="4" t="str">
        <f t="shared" si="4"/>
        <v>HZERO-开发平台基础版-B型（200&lt;注册用户&lt;=1000） - 软件授权</v>
      </c>
      <c r="R27" s="15" t="str">
        <f t="shared" si="5"/>
        <v>用户数约定：200&lt;注册用户&lt;=1000
产品包括：开发平台H0-DevPaaS + 流程平台H0-BPaaS</v>
      </c>
    </row>
    <row r="28" ht="71.25" spans="1:18">
      <c r="A28" s="4" t="str">
        <f t="shared" si="0"/>
        <v>H01002</v>
      </c>
      <c r="B28" s="7" t="s">
        <v>29</v>
      </c>
      <c r="C28" s="16" t="s">
        <v>72</v>
      </c>
      <c r="D28" s="16" t="s">
        <v>73</v>
      </c>
      <c r="E28" s="6" t="s">
        <v>20</v>
      </c>
      <c r="F28" s="6" t="s">
        <v>21</v>
      </c>
      <c r="G28" s="6" t="s">
        <v>22</v>
      </c>
      <c r="H28" s="6" t="s">
        <v>23</v>
      </c>
      <c r="I28" s="8" t="s">
        <v>24</v>
      </c>
      <c r="J28" s="6" t="s">
        <v>30</v>
      </c>
      <c r="K28" s="5">
        <v>2</v>
      </c>
      <c r="L28" s="6" t="s">
        <v>26</v>
      </c>
      <c r="M28" s="6" t="s">
        <v>27</v>
      </c>
      <c r="N28" s="4">
        <v>3300000</v>
      </c>
      <c r="O28" s="7" t="s">
        <v>31</v>
      </c>
      <c r="P28" s="4" t="str">
        <f t="shared" si="1"/>
        <v>HZERO开发平台(高低代码融合版)【B型】软件授权</v>
      </c>
      <c r="Q28" s="4" t="str">
        <f t="shared" si="4"/>
        <v>HZERO-开发平台高低代码融合版-B型（200&lt;注册用户&lt;=1000） - 软件授权</v>
      </c>
      <c r="R28" s="15" t="str">
        <f t="shared" si="5"/>
        <v>用户数约定：200&lt;注册用户&lt;=1000
产品包括：开发平台H0-DevPaaS + 流程平台H0-BPaaS + H0-aPaaS低代码平台，凌莺开发平台、班羚流程平台、飞搭低代码平台</v>
      </c>
    </row>
    <row r="29" ht="42.75" spans="1:18">
      <c r="A29" s="4" t="str">
        <f t="shared" si="0"/>
        <v>H01003</v>
      </c>
      <c r="B29" s="7" t="s">
        <v>32</v>
      </c>
      <c r="C29" s="16" t="s">
        <v>72</v>
      </c>
      <c r="D29" s="16" t="s">
        <v>73</v>
      </c>
      <c r="E29" s="6" t="s">
        <v>20</v>
      </c>
      <c r="F29" s="6" t="s">
        <v>21</v>
      </c>
      <c r="G29" s="6" t="s">
        <v>22</v>
      </c>
      <c r="H29" s="6" t="s">
        <v>23</v>
      </c>
      <c r="I29" s="8" t="s">
        <v>24</v>
      </c>
      <c r="J29" s="6" t="s">
        <v>33</v>
      </c>
      <c r="K29" s="5">
        <v>3</v>
      </c>
      <c r="L29" s="6" t="s">
        <v>26</v>
      </c>
      <c r="M29" s="6" t="s">
        <v>27</v>
      </c>
      <c r="N29" s="4">
        <v>750000</v>
      </c>
      <c r="O29" s="7" t="s">
        <v>34</v>
      </c>
      <c r="P29" s="4" t="str">
        <f t="shared" si="1"/>
        <v>HZERO集成平台 JeeStar【B型】软件授权</v>
      </c>
      <c r="Q29" s="4" t="str">
        <f t="shared" si="4"/>
        <v>集星獭/JeeStar-B型（200&lt;注册用户&lt;=1000） - 软件授权</v>
      </c>
      <c r="R29" s="15" t="str">
        <f t="shared" si="5"/>
        <v>用户数约定：200&lt;注册用户&lt;=1000
产品包括：H0-iPaaS集成平台，集星獭，做接口管理/编排系统集成</v>
      </c>
    </row>
    <row r="30" ht="42.75" spans="1:18">
      <c r="A30" s="4" t="str">
        <f t="shared" si="0"/>
        <v>H01004</v>
      </c>
      <c r="B30" s="7" t="s">
        <v>35</v>
      </c>
      <c r="C30" s="16" t="s">
        <v>72</v>
      </c>
      <c r="D30" s="16" t="s">
        <v>73</v>
      </c>
      <c r="E30" s="6" t="s">
        <v>20</v>
      </c>
      <c r="F30" s="6" t="s">
        <v>21</v>
      </c>
      <c r="G30" s="6" t="s">
        <v>22</v>
      </c>
      <c r="H30" s="6" t="s">
        <v>23</v>
      </c>
      <c r="I30" s="8" t="s">
        <v>24</v>
      </c>
      <c r="J30" s="6" t="s">
        <v>36</v>
      </c>
      <c r="K30" s="5">
        <v>4</v>
      </c>
      <c r="L30" s="6" t="s">
        <v>26</v>
      </c>
      <c r="M30" s="6" t="s">
        <v>27</v>
      </c>
      <c r="N30" s="4">
        <v>600000</v>
      </c>
      <c r="O30" s="7" t="s">
        <v>37</v>
      </c>
      <c r="P30" s="4" t="str">
        <f t="shared" si="1"/>
        <v>HZERO应用管理平台 KINGPAAS【B型】软件授权</v>
      </c>
      <c r="Q30" s="4" t="str">
        <f t="shared" si="4"/>
        <v>零衍/KingPaaS-B型（200&lt;注册用户&lt;=1000） - 软件授权</v>
      </c>
      <c r="R30" s="15" t="str">
        <f t="shared" si="5"/>
        <v>用户数约定：200&lt;注册用户&lt;=1000
产品包括：H0-AMPaaS应用管理平台，零衍，门户/用户/单点/权限</v>
      </c>
    </row>
    <row r="31" ht="42.75" spans="1:18">
      <c r="A31" s="4" t="str">
        <f t="shared" si="0"/>
        <v>H01005</v>
      </c>
      <c r="B31" s="7" t="s">
        <v>38</v>
      </c>
      <c r="C31" s="16" t="s">
        <v>72</v>
      </c>
      <c r="D31" s="16" t="s">
        <v>73</v>
      </c>
      <c r="E31" s="6" t="s">
        <v>20</v>
      </c>
      <c r="F31" s="6" t="s">
        <v>21</v>
      </c>
      <c r="G31" s="6" t="s">
        <v>22</v>
      </c>
      <c r="H31" s="6" t="s">
        <v>23</v>
      </c>
      <c r="I31" s="8" t="s">
        <v>24</v>
      </c>
      <c r="J31" s="6" t="s">
        <v>39</v>
      </c>
      <c r="K31" s="5">
        <v>5</v>
      </c>
      <c r="L31" s="6" t="s">
        <v>26</v>
      </c>
      <c r="M31" s="6" t="s">
        <v>27</v>
      </c>
      <c r="N31" s="4">
        <v>450000</v>
      </c>
      <c r="O31" s="7" t="s">
        <v>40</v>
      </c>
      <c r="P31" s="4" t="str">
        <f t="shared" si="1"/>
        <v>HZERO基础架构管理平台 ONEKUNCANG【B型】软件授权</v>
      </c>
      <c r="Q31" s="4" t="str">
        <f t="shared" si="4"/>
        <v>鲲苍/KungCang-B型（200&lt;注册用户&lt;=1000） - 软件授权</v>
      </c>
      <c r="R31" s="15" t="str">
        <f t="shared" si="5"/>
        <v>用户数约定：200&lt;注册用户&lt;=1000
产品包括：H0-gPaaS基础管理平台，鲲苍，资源/容器/监控/应用/配置</v>
      </c>
    </row>
    <row r="32" ht="28.5" spans="1:18">
      <c r="A32" s="4" t="str">
        <f t="shared" si="0"/>
        <v>H01006</v>
      </c>
      <c r="B32" s="7" t="s">
        <v>41</v>
      </c>
      <c r="C32" s="16" t="s">
        <v>72</v>
      </c>
      <c r="D32" s="16" t="s">
        <v>73</v>
      </c>
      <c r="E32" s="6" t="s">
        <v>20</v>
      </c>
      <c r="F32" s="6" t="s">
        <v>21</v>
      </c>
      <c r="G32" s="6" t="s">
        <v>22</v>
      </c>
      <c r="H32" s="6" t="s">
        <v>23</v>
      </c>
      <c r="I32" s="8" t="s">
        <v>24</v>
      </c>
      <c r="J32" s="6" t="s">
        <v>42</v>
      </c>
      <c r="K32" s="5">
        <v>6</v>
      </c>
      <c r="L32" s="6" t="s">
        <v>26</v>
      </c>
      <c r="M32" s="6" t="s">
        <v>27</v>
      </c>
      <c r="N32" s="4">
        <v>450000</v>
      </c>
      <c r="O32" s="7" t="s">
        <v>43</v>
      </c>
      <c r="P32" s="4" t="str">
        <f t="shared" si="1"/>
        <v>HZERO移动门户平台 Hippius【B型】软件授权</v>
      </c>
      <c r="Q32" s="4" t="str">
        <f t="shared" si="4"/>
        <v>海马汇/Hippius-B型（200&lt;注册用户&lt;=1000） - 软件授权</v>
      </c>
      <c r="R32" s="15" t="str">
        <f t="shared" si="5"/>
        <v>用户数约定：200&lt;注册用户&lt;=1000
产品包括：H0-mPaaS，海马汇，移动门户平台</v>
      </c>
    </row>
    <row r="33" ht="28.5" spans="1:18">
      <c r="A33" s="4" t="str">
        <f t="shared" si="0"/>
        <v>H01007</v>
      </c>
      <c r="B33" s="7" t="s">
        <v>44</v>
      </c>
      <c r="C33" s="16" t="s">
        <v>72</v>
      </c>
      <c r="D33" s="16" t="s">
        <v>73</v>
      </c>
      <c r="E33" s="6" t="s">
        <v>20</v>
      </c>
      <c r="F33" s="6" t="s">
        <v>21</v>
      </c>
      <c r="G33" s="6" t="s">
        <v>22</v>
      </c>
      <c r="H33" s="6" t="s">
        <v>23</v>
      </c>
      <c r="I33" s="8" t="s">
        <v>24</v>
      </c>
      <c r="J33" s="6" t="s">
        <v>45</v>
      </c>
      <c r="K33" s="5">
        <v>7</v>
      </c>
      <c r="L33" s="6" t="s">
        <v>26</v>
      </c>
      <c r="M33" s="6" t="s">
        <v>27</v>
      </c>
      <c r="N33" s="4">
        <v>450000</v>
      </c>
      <c r="O33" s="7" t="s">
        <v>46</v>
      </c>
      <c r="P33" s="4" t="str">
        <f t="shared" si="1"/>
        <v>HZERO工业物联网平台 TongIoT【B型】软件授权</v>
      </c>
      <c r="Q33" s="4" t="str">
        <f t="shared" si="4"/>
        <v>通天台/TongIoT-B型（200&lt;注册用户&lt;=1000） - 软件授权</v>
      </c>
      <c r="R33" s="15" t="str">
        <f t="shared" si="5"/>
        <v>用户数约定：200&lt;注册用户&lt;=1000
产品包括：H0- IoTPaaS，通天台，工业互联网平台</v>
      </c>
    </row>
    <row r="34" ht="42.75" spans="1:18">
      <c r="A34" s="4" t="str">
        <f t="shared" si="0"/>
        <v>H01008</v>
      </c>
      <c r="B34" s="7" t="s">
        <v>47</v>
      </c>
      <c r="C34" s="16" t="s">
        <v>72</v>
      </c>
      <c r="D34" s="16" t="s">
        <v>73</v>
      </c>
      <c r="E34" s="6" t="s">
        <v>20</v>
      </c>
      <c r="F34" s="6" t="s">
        <v>21</v>
      </c>
      <c r="G34" s="6" t="s">
        <v>22</v>
      </c>
      <c r="H34" s="6" t="s">
        <v>23</v>
      </c>
      <c r="I34" s="8" t="s">
        <v>24</v>
      </c>
      <c r="J34" s="6" t="s">
        <v>48</v>
      </c>
      <c r="K34" s="5">
        <v>8</v>
      </c>
      <c r="L34" s="6" t="s">
        <v>26</v>
      </c>
      <c r="M34" s="6" t="s">
        <v>27</v>
      </c>
      <c r="N34" s="4">
        <v>1500000</v>
      </c>
      <c r="O34" s="7" t="s">
        <v>49</v>
      </c>
      <c r="P34" s="4" t="str">
        <f t="shared" si="1"/>
        <v>HAI-Copilot AIGC平台【B型】软件授权</v>
      </c>
      <c r="Q34" s="4" t="str">
        <f t="shared" si="4"/>
        <v>灵猿/HAI-B型（200&lt;注册用户&lt;=1000） - 软件授权</v>
      </c>
      <c r="R34" s="15" t="str">
        <f t="shared" si="5"/>
        <v>用户数约定：200&lt;注册用户&lt;=1000
产品包括：HAI-AIPaaS，灵猿平台，大模型/私有模型/向量库/RAG/编排</v>
      </c>
    </row>
    <row r="35" ht="28.5" spans="1:18">
      <c r="A35" s="4" t="str">
        <f t="shared" si="0"/>
        <v>H02001</v>
      </c>
      <c r="B35" s="7" t="s">
        <v>17</v>
      </c>
      <c r="C35" s="16" t="s">
        <v>72</v>
      </c>
      <c r="D35" s="16" t="s">
        <v>73</v>
      </c>
      <c r="E35" s="6" t="s">
        <v>50</v>
      </c>
      <c r="F35" s="6" t="s">
        <v>21</v>
      </c>
      <c r="G35" s="6" t="s">
        <v>22</v>
      </c>
      <c r="H35" s="6" t="s">
        <v>51</v>
      </c>
      <c r="I35" s="8" t="s">
        <v>52</v>
      </c>
      <c r="J35" s="6" t="s">
        <v>25</v>
      </c>
      <c r="K35" s="5">
        <v>1</v>
      </c>
      <c r="L35" s="6" t="s">
        <v>53</v>
      </c>
      <c r="M35" s="6" t="s">
        <v>54</v>
      </c>
      <c r="N35" s="4">
        <v>1080000</v>
      </c>
      <c r="O35" s="7" t="s">
        <v>55</v>
      </c>
      <c r="P35" s="4" t="str">
        <f t="shared" si="1"/>
        <v>HZERO开发平台(基础版)【B型】订阅费</v>
      </c>
      <c r="Q35" s="4" t="str">
        <f t="shared" si="4"/>
        <v>HZERO-开发平台基础版-B型（200&lt;注册用户&lt;=1000） - 订阅费</v>
      </c>
      <c r="R35" s="15" t="str">
        <f t="shared" si="5"/>
        <v>用户数约定：200&lt;注册用户&lt;=1000
产品包括：开发平台H0-DevPaaS + 流程平台H1-BPaaS</v>
      </c>
    </row>
    <row r="36" ht="71.25" spans="1:18">
      <c r="A36" s="4" t="str">
        <f t="shared" si="0"/>
        <v>H02002</v>
      </c>
      <c r="B36" s="7" t="s">
        <v>29</v>
      </c>
      <c r="C36" s="16" t="s">
        <v>72</v>
      </c>
      <c r="D36" s="16" t="s">
        <v>73</v>
      </c>
      <c r="E36" s="6" t="s">
        <v>50</v>
      </c>
      <c r="F36" s="6" t="s">
        <v>21</v>
      </c>
      <c r="G36" s="6" t="s">
        <v>22</v>
      </c>
      <c r="H36" s="6" t="s">
        <v>51</v>
      </c>
      <c r="I36" s="8" t="s">
        <v>52</v>
      </c>
      <c r="J36" s="6" t="s">
        <v>30</v>
      </c>
      <c r="K36" s="5">
        <v>2</v>
      </c>
      <c r="L36" s="6" t="s">
        <v>53</v>
      </c>
      <c r="M36" s="6" t="s">
        <v>54</v>
      </c>
      <c r="N36" s="4">
        <v>1500000</v>
      </c>
      <c r="O36" s="7" t="s">
        <v>56</v>
      </c>
      <c r="P36" s="4" t="str">
        <f t="shared" si="1"/>
        <v>HZERO开发平台(高低代码融合版)【B型】订阅费</v>
      </c>
      <c r="Q36" s="4" t="str">
        <f t="shared" si="4"/>
        <v>HZERO-开发平台高低代码融合版-B型（200&lt;注册用户&lt;=1000） - 订阅费</v>
      </c>
      <c r="R36" s="15" t="str">
        <f t="shared" si="5"/>
        <v>用户数约定：200&lt;注册用户&lt;=1000
产品包括：开发平台H0-DevPaaS + 流程平台H0-BPaaS + H1-aPaaS低代码平台，凌莺开发平台、班羚流程平台、飞搭低代码平台</v>
      </c>
    </row>
    <row r="37" ht="42.75" spans="1:18">
      <c r="A37" s="4" t="str">
        <f t="shared" si="0"/>
        <v>H02003</v>
      </c>
      <c r="B37" s="7" t="s">
        <v>32</v>
      </c>
      <c r="C37" s="16" t="s">
        <v>72</v>
      </c>
      <c r="D37" s="16" t="s">
        <v>73</v>
      </c>
      <c r="E37" s="6" t="s">
        <v>50</v>
      </c>
      <c r="F37" s="6" t="s">
        <v>21</v>
      </c>
      <c r="G37" s="6" t="s">
        <v>22</v>
      </c>
      <c r="H37" s="6" t="s">
        <v>51</v>
      </c>
      <c r="I37" s="8" t="s">
        <v>52</v>
      </c>
      <c r="J37" s="6" t="s">
        <v>33</v>
      </c>
      <c r="K37" s="5">
        <v>3</v>
      </c>
      <c r="L37" s="6" t="s">
        <v>53</v>
      </c>
      <c r="M37" s="6" t="s">
        <v>54</v>
      </c>
      <c r="N37" s="4">
        <v>340000</v>
      </c>
      <c r="O37" s="7" t="s">
        <v>57</v>
      </c>
      <c r="P37" s="4" t="str">
        <f t="shared" si="1"/>
        <v>HZERO集成平台 JeeStar【B型】订阅费</v>
      </c>
      <c r="Q37" s="4" t="str">
        <f t="shared" si="4"/>
        <v>集星獭/JeeStar-B型（200&lt;注册用户&lt;=1000） - 订阅费</v>
      </c>
      <c r="R37" s="15" t="str">
        <f t="shared" si="5"/>
        <v>用户数约定：200&lt;注册用户&lt;=1000
产品包括：H1-iPaaS集成平台，集星獭，做接口管理/编排系统集成</v>
      </c>
    </row>
    <row r="38" ht="42.75" spans="1:18">
      <c r="A38" s="4" t="str">
        <f t="shared" si="0"/>
        <v>H02004</v>
      </c>
      <c r="B38" s="7" t="s">
        <v>35</v>
      </c>
      <c r="C38" s="16" t="s">
        <v>72</v>
      </c>
      <c r="D38" s="16" t="s">
        <v>73</v>
      </c>
      <c r="E38" s="6" t="s">
        <v>50</v>
      </c>
      <c r="F38" s="6" t="s">
        <v>21</v>
      </c>
      <c r="G38" s="6" t="s">
        <v>22</v>
      </c>
      <c r="H38" s="6" t="s">
        <v>51</v>
      </c>
      <c r="I38" s="8" t="s">
        <v>52</v>
      </c>
      <c r="J38" s="6" t="s">
        <v>36</v>
      </c>
      <c r="K38" s="5">
        <v>4</v>
      </c>
      <c r="L38" s="6" t="s">
        <v>53</v>
      </c>
      <c r="M38" s="6" t="s">
        <v>54</v>
      </c>
      <c r="N38" s="4">
        <v>280000</v>
      </c>
      <c r="O38" s="7" t="s">
        <v>58</v>
      </c>
      <c r="P38" s="4" t="str">
        <f t="shared" si="1"/>
        <v>HZERO应用管理平台 KINGPAAS【B型】订阅费</v>
      </c>
      <c r="Q38" s="4" t="str">
        <f t="shared" si="4"/>
        <v>零衍/KingPaaS-B型（200&lt;注册用户&lt;=1000） - 订阅费</v>
      </c>
      <c r="R38" s="15" t="str">
        <f t="shared" si="5"/>
        <v>用户数约定：200&lt;注册用户&lt;=1000
产品包括：H1-AMPaaS应用管理平台，零衍，门户/用户/单点/权限</v>
      </c>
    </row>
    <row r="39" ht="42.75" spans="1:18">
      <c r="A39" s="4" t="str">
        <f t="shared" si="0"/>
        <v>H02005</v>
      </c>
      <c r="B39" s="7" t="s">
        <v>38</v>
      </c>
      <c r="C39" s="16" t="s">
        <v>72</v>
      </c>
      <c r="D39" s="16" t="s">
        <v>73</v>
      </c>
      <c r="E39" s="6" t="s">
        <v>50</v>
      </c>
      <c r="F39" s="6" t="s">
        <v>21</v>
      </c>
      <c r="G39" s="6" t="s">
        <v>22</v>
      </c>
      <c r="H39" s="6" t="s">
        <v>51</v>
      </c>
      <c r="I39" s="8" t="s">
        <v>52</v>
      </c>
      <c r="J39" s="6" t="s">
        <v>39</v>
      </c>
      <c r="K39" s="5">
        <v>5</v>
      </c>
      <c r="L39" s="6" t="s">
        <v>53</v>
      </c>
      <c r="M39" s="6" t="s">
        <v>54</v>
      </c>
      <c r="N39" s="4">
        <v>210000</v>
      </c>
      <c r="O39" s="7" t="s">
        <v>59</v>
      </c>
      <c r="P39" s="4" t="str">
        <f t="shared" si="1"/>
        <v>HZERO基础架构管理平台 ONEKUNCANG【B型】订阅费</v>
      </c>
      <c r="Q39" s="4" t="str">
        <f t="shared" si="4"/>
        <v>鲲苍/KungCang-B型（200&lt;注册用户&lt;=1000） - 订阅费</v>
      </c>
      <c r="R39" s="15" t="str">
        <f t="shared" si="5"/>
        <v>用户数约定：200&lt;注册用户&lt;=1000
产品包括：H1-gPaaS基础管理平台，鲲苍，资源/容器/监控/应用/配置</v>
      </c>
    </row>
    <row r="40" ht="28.5" spans="1:18">
      <c r="A40" s="4" t="str">
        <f t="shared" si="0"/>
        <v>H02006</v>
      </c>
      <c r="B40" s="7" t="s">
        <v>41</v>
      </c>
      <c r="C40" s="16" t="s">
        <v>72</v>
      </c>
      <c r="D40" s="16" t="s">
        <v>73</v>
      </c>
      <c r="E40" s="6" t="s">
        <v>50</v>
      </c>
      <c r="F40" s="6" t="s">
        <v>21</v>
      </c>
      <c r="G40" s="6" t="s">
        <v>22</v>
      </c>
      <c r="H40" s="6" t="s">
        <v>51</v>
      </c>
      <c r="I40" s="8" t="s">
        <v>52</v>
      </c>
      <c r="J40" s="6" t="s">
        <v>42</v>
      </c>
      <c r="K40" s="5">
        <v>6</v>
      </c>
      <c r="L40" s="6" t="s">
        <v>53</v>
      </c>
      <c r="M40" s="6" t="s">
        <v>54</v>
      </c>
      <c r="N40" s="4">
        <v>210000</v>
      </c>
      <c r="O40" s="7" t="s">
        <v>60</v>
      </c>
      <c r="P40" s="4" t="str">
        <f t="shared" si="1"/>
        <v>HZERO移动门户平台 Hippius【B型】订阅费</v>
      </c>
      <c r="Q40" s="4" t="str">
        <f t="shared" si="4"/>
        <v>海马汇/Hippius-B型（200&lt;注册用户&lt;=1000） - 订阅费</v>
      </c>
      <c r="R40" s="15" t="str">
        <f t="shared" si="5"/>
        <v>用户数约定：200&lt;注册用户&lt;=1000
产品包括：H1-mPaaS，海马汇，移动门户平台</v>
      </c>
    </row>
    <row r="41" ht="28.5" spans="1:18">
      <c r="A41" s="4" t="str">
        <f t="shared" si="0"/>
        <v>H02007</v>
      </c>
      <c r="B41" s="7" t="s">
        <v>44</v>
      </c>
      <c r="C41" s="16" t="s">
        <v>72</v>
      </c>
      <c r="D41" s="16" t="s">
        <v>73</v>
      </c>
      <c r="E41" s="6" t="s">
        <v>50</v>
      </c>
      <c r="F41" s="6" t="s">
        <v>21</v>
      </c>
      <c r="G41" s="6" t="s">
        <v>22</v>
      </c>
      <c r="H41" s="6" t="s">
        <v>51</v>
      </c>
      <c r="I41" s="8" t="s">
        <v>52</v>
      </c>
      <c r="J41" s="6" t="s">
        <v>45</v>
      </c>
      <c r="K41" s="5">
        <v>7</v>
      </c>
      <c r="L41" s="6" t="s">
        <v>53</v>
      </c>
      <c r="M41" s="6" t="s">
        <v>54</v>
      </c>
      <c r="N41" s="4">
        <v>210000</v>
      </c>
      <c r="O41" s="7" t="s">
        <v>61</v>
      </c>
      <c r="P41" s="4" t="str">
        <f t="shared" si="1"/>
        <v>HZERO工业物联网平台 TongIoT【B型】订阅费</v>
      </c>
      <c r="Q41" s="4" t="str">
        <f t="shared" si="4"/>
        <v>通天台/TongIoT-B型（200&lt;注册用户&lt;=1000） - 订阅费</v>
      </c>
      <c r="R41" s="15" t="str">
        <f t="shared" si="5"/>
        <v>用户数约定：200&lt;注册用户&lt;=1000
产品包括：H1- IoTPaaS，通天台，工业互联网平台</v>
      </c>
    </row>
    <row r="42" ht="42.75" spans="1:18">
      <c r="A42" s="4" t="str">
        <f t="shared" si="0"/>
        <v>H02008</v>
      </c>
      <c r="B42" s="7" t="s">
        <v>47</v>
      </c>
      <c r="C42" s="16" t="s">
        <v>72</v>
      </c>
      <c r="D42" s="16" t="s">
        <v>73</v>
      </c>
      <c r="E42" s="6" t="s">
        <v>50</v>
      </c>
      <c r="F42" s="6" t="s">
        <v>21</v>
      </c>
      <c r="G42" s="6" t="s">
        <v>22</v>
      </c>
      <c r="H42" s="6" t="s">
        <v>51</v>
      </c>
      <c r="I42" s="8" t="s">
        <v>52</v>
      </c>
      <c r="J42" s="6" t="s">
        <v>48</v>
      </c>
      <c r="K42" s="5">
        <v>8</v>
      </c>
      <c r="L42" s="6" t="s">
        <v>53</v>
      </c>
      <c r="M42" s="6" t="s">
        <v>54</v>
      </c>
      <c r="N42" s="4">
        <v>680000</v>
      </c>
      <c r="O42" s="7" t="s">
        <v>49</v>
      </c>
      <c r="P42" s="4" t="str">
        <f t="shared" si="1"/>
        <v>HAI-Copilot AIGC平台【B型】订阅费</v>
      </c>
      <c r="Q42" s="4" t="str">
        <f t="shared" si="4"/>
        <v>灵猿/HAI-B型（200&lt;注册用户&lt;=1000） - 订阅费</v>
      </c>
      <c r="R42" s="15" t="str">
        <f t="shared" si="5"/>
        <v>用户数约定：200&lt;注册用户&lt;=1000
产品包括：HAI-AIPaaS，灵猿平台，大模型/私有模型/向量库/RAG/编排</v>
      </c>
    </row>
    <row r="43" ht="28.5" spans="1:18">
      <c r="A43" s="4" t="str">
        <f t="shared" si="0"/>
        <v>H03001</v>
      </c>
      <c r="B43" s="7" t="s">
        <v>17</v>
      </c>
      <c r="C43" s="16" t="s">
        <v>72</v>
      </c>
      <c r="D43" s="16" t="s">
        <v>73</v>
      </c>
      <c r="E43" s="6" t="s">
        <v>62</v>
      </c>
      <c r="F43" s="6" t="s">
        <v>21</v>
      </c>
      <c r="G43" s="6" t="s">
        <v>22</v>
      </c>
      <c r="H43" s="6" t="s">
        <v>63</v>
      </c>
      <c r="I43" s="8" t="s">
        <v>64</v>
      </c>
      <c r="J43" s="6" t="s">
        <v>25</v>
      </c>
      <c r="K43" s="5">
        <v>1</v>
      </c>
      <c r="L43" s="6" t="s">
        <v>53</v>
      </c>
      <c r="M43" s="6" t="s">
        <v>54</v>
      </c>
      <c r="N43" s="12">
        <v>528000</v>
      </c>
      <c r="O43" s="7" t="s">
        <v>65</v>
      </c>
      <c r="P43" s="4" t="str">
        <f t="shared" si="1"/>
        <v>HZERO开发平台(基础版)【B型】MA</v>
      </c>
      <c r="Q43" s="4" t="str">
        <f t="shared" si="4"/>
        <v>HZERO-开发平台基础版-B型（200&lt;注册用户&lt;=1000） - MA</v>
      </c>
      <c r="R43" s="15" t="str">
        <f t="shared" si="5"/>
        <v>用户数约定：200&lt;注册用户&lt;=1000
产品包括：开发平台H0-DevPaaS + 流程平台H2-BPaaS</v>
      </c>
    </row>
    <row r="44" ht="71.25" spans="1:18">
      <c r="A44" s="4" t="str">
        <f t="shared" si="0"/>
        <v>H03002</v>
      </c>
      <c r="B44" s="7" t="s">
        <v>29</v>
      </c>
      <c r="C44" s="16" t="s">
        <v>72</v>
      </c>
      <c r="D44" s="16" t="s">
        <v>73</v>
      </c>
      <c r="E44" s="6" t="s">
        <v>62</v>
      </c>
      <c r="F44" s="6" t="s">
        <v>21</v>
      </c>
      <c r="G44" s="6" t="s">
        <v>22</v>
      </c>
      <c r="H44" s="6" t="s">
        <v>63</v>
      </c>
      <c r="I44" s="8" t="s">
        <v>64</v>
      </c>
      <c r="J44" s="6" t="s">
        <v>30</v>
      </c>
      <c r="K44" s="5">
        <v>2</v>
      </c>
      <c r="L44" s="6" t="s">
        <v>53</v>
      </c>
      <c r="M44" s="6" t="s">
        <v>54</v>
      </c>
      <c r="N44" s="12">
        <v>726000</v>
      </c>
      <c r="O44" s="7" t="s">
        <v>66</v>
      </c>
      <c r="P44" s="4" t="str">
        <f t="shared" si="1"/>
        <v>HZERO开发平台(高低代码融合版)【B型】MA</v>
      </c>
      <c r="Q44" s="4" t="str">
        <f t="shared" si="4"/>
        <v>HZERO-开发平台高低代码融合版-B型（200&lt;注册用户&lt;=1000） - MA</v>
      </c>
      <c r="R44" s="15" t="str">
        <f t="shared" si="5"/>
        <v>用户数约定：200&lt;注册用户&lt;=1000
产品包括：开发平台H0-DevPaaS + 流程平台H0-BPaaS + H2-aPaaS低代码平台，凌莺开发平台、班羚流程平台、飞搭低代码平台</v>
      </c>
    </row>
    <row r="45" ht="42.75" spans="1:18">
      <c r="A45" s="4" t="str">
        <f t="shared" si="0"/>
        <v>H03003</v>
      </c>
      <c r="B45" s="7" t="s">
        <v>32</v>
      </c>
      <c r="C45" s="16" t="s">
        <v>72</v>
      </c>
      <c r="D45" s="16" t="s">
        <v>73</v>
      </c>
      <c r="E45" s="6" t="s">
        <v>62</v>
      </c>
      <c r="F45" s="6" t="s">
        <v>21</v>
      </c>
      <c r="G45" s="6" t="s">
        <v>22</v>
      </c>
      <c r="H45" s="6" t="s">
        <v>63</v>
      </c>
      <c r="I45" s="8" t="s">
        <v>64</v>
      </c>
      <c r="J45" s="6" t="s">
        <v>33</v>
      </c>
      <c r="K45" s="5">
        <v>3</v>
      </c>
      <c r="L45" s="6" t="s">
        <v>53</v>
      </c>
      <c r="M45" s="6" t="s">
        <v>54</v>
      </c>
      <c r="N45" s="12">
        <v>165000</v>
      </c>
      <c r="O45" s="7" t="s">
        <v>67</v>
      </c>
      <c r="P45" s="4" t="str">
        <f t="shared" si="1"/>
        <v>HZERO集成平台 JeeStar【B型】MA</v>
      </c>
      <c r="Q45" s="4" t="str">
        <f t="shared" si="4"/>
        <v>集星獭/JeeStar-B型（200&lt;注册用户&lt;=1000） - MA</v>
      </c>
      <c r="R45" s="15" t="str">
        <f t="shared" si="5"/>
        <v>用户数约定：200&lt;注册用户&lt;=1000
产品包括：H2-iPaaS集成平台，集星獭，做接口管理/编排系统集成</v>
      </c>
    </row>
    <row r="46" ht="42.75" spans="1:18">
      <c r="A46" s="4" t="str">
        <f t="shared" si="0"/>
        <v>H03004</v>
      </c>
      <c r="B46" s="7" t="s">
        <v>35</v>
      </c>
      <c r="C46" s="16" t="s">
        <v>72</v>
      </c>
      <c r="D46" s="16" t="s">
        <v>73</v>
      </c>
      <c r="E46" s="6" t="s">
        <v>62</v>
      </c>
      <c r="F46" s="6" t="s">
        <v>21</v>
      </c>
      <c r="G46" s="6" t="s">
        <v>22</v>
      </c>
      <c r="H46" s="6" t="s">
        <v>63</v>
      </c>
      <c r="I46" s="8" t="s">
        <v>64</v>
      </c>
      <c r="J46" s="6" t="s">
        <v>36</v>
      </c>
      <c r="K46" s="5">
        <v>4</v>
      </c>
      <c r="L46" s="6" t="s">
        <v>53</v>
      </c>
      <c r="M46" s="6" t="s">
        <v>54</v>
      </c>
      <c r="N46" s="12">
        <v>132000</v>
      </c>
      <c r="O46" s="7" t="s">
        <v>68</v>
      </c>
      <c r="P46" s="4" t="str">
        <f t="shared" si="1"/>
        <v>HZERO应用管理平台 KINGPAAS【B型】MA</v>
      </c>
      <c r="Q46" s="4" t="str">
        <f t="shared" si="4"/>
        <v>零衍/KingPaaS-B型（200&lt;注册用户&lt;=1000） - MA</v>
      </c>
      <c r="R46" s="15" t="str">
        <f t="shared" si="5"/>
        <v>用户数约定：200&lt;注册用户&lt;=1000
产品包括：H2-AMPaaS应用管理平台，零衍，门户/用户/单点/权限</v>
      </c>
    </row>
    <row r="47" ht="42.75" spans="1:18">
      <c r="A47" s="4" t="str">
        <f t="shared" si="0"/>
        <v>H03005</v>
      </c>
      <c r="B47" s="7" t="s">
        <v>38</v>
      </c>
      <c r="C47" s="16" t="s">
        <v>72</v>
      </c>
      <c r="D47" s="16" t="s">
        <v>73</v>
      </c>
      <c r="E47" s="6" t="s">
        <v>62</v>
      </c>
      <c r="F47" s="6" t="s">
        <v>21</v>
      </c>
      <c r="G47" s="6" t="s">
        <v>22</v>
      </c>
      <c r="H47" s="6" t="s">
        <v>63</v>
      </c>
      <c r="I47" s="8" t="s">
        <v>64</v>
      </c>
      <c r="J47" s="6" t="s">
        <v>39</v>
      </c>
      <c r="K47" s="5">
        <v>5</v>
      </c>
      <c r="L47" s="6" t="s">
        <v>53</v>
      </c>
      <c r="M47" s="6" t="s">
        <v>54</v>
      </c>
      <c r="N47" s="12">
        <v>99000</v>
      </c>
      <c r="O47" s="7" t="s">
        <v>69</v>
      </c>
      <c r="P47" s="4" t="str">
        <f t="shared" si="1"/>
        <v>HZERO基础架构管理平台 ONEKUNCANG【B型】MA</v>
      </c>
      <c r="Q47" s="4" t="str">
        <f t="shared" si="4"/>
        <v>鲲苍/KungCang-B型（200&lt;注册用户&lt;=1000） - MA</v>
      </c>
      <c r="R47" s="15" t="str">
        <f t="shared" si="5"/>
        <v>用户数约定：200&lt;注册用户&lt;=1000
产品包括：H2-gPaaS基础管理平台，鲲苍，资源/容器/监控/应用/配置</v>
      </c>
    </row>
    <row r="48" ht="28.5" spans="1:18">
      <c r="A48" s="4" t="str">
        <f t="shared" si="0"/>
        <v>H03006</v>
      </c>
      <c r="B48" s="7" t="s">
        <v>41</v>
      </c>
      <c r="C48" s="16" t="s">
        <v>72</v>
      </c>
      <c r="D48" s="16" t="s">
        <v>73</v>
      </c>
      <c r="E48" s="6" t="s">
        <v>62</v>
      </c>
      <c r="F48" s="6" t="s">
        <v>21</v>
      </c>
      <c r="G48" s="6" t="s">
        <v>22</v>
      </c>
      <c r="H48" s="6" t="s">
        <v>63</v>
      </c>
      <c r="I48" s="8" t="s">
        <v>64</v>
      </c>
      <c r="J48" s="6" t="s">
        <v>42</v>
      </c>
      <c r="K48" s="5">
        <v>6</v>
      </c>
      <c r="L48" s="6" t="s">
        <v>53</v>
      </c>
      <c r="M48" s="6" t="s">
        <v>54</v>
      </c>
      <c r="N48" s="12">
        <v>99000</v>
      </c>
      <c r="O48" s="7" t="s">
        <v>70</v>
      </c>
      <c r="P48" s="4" t="str">
        <f t="shared" si="1"/>
        <v>HZERO移动门户平台 Hippius【B型】MA</v>
      </c>
      <c r="Q48" s="4" t="str">
        <f t="shared" si="4"/>
        <v>海马汇/Hippius-B型（200&lt;注册用户&lt;=1000） - MA</v>
      </c>
      <c r="R48" s="15" t="str">
        <f t="shared" si="5"/>
        <v>用户数约定：200&lt;注册用户&lt;=1000
产品包括：H2-mPaaS，海马汇，移动门户平台</v>
      </c>
    </row>
    <row r="49" ht="28.5" spans="1:18">
      <c r="A49" s="4" t="str">
        <f t="shared" si="0"/>
        <v>H03007</v>
      </c>
      <c r="B49" s="7" t="s">
        <v>44</v>
      </c>
      <c r="C49" s="16" t="s">
        <v>72</v>
      </c>
      <c r="D49" s="16" t="s">
        <v>73</v>
      </c>
      <c r="E49" s="6" t="s">
        <v>62</v>
      </c>
      <c r="F49" s="6" t="s">
        <v>21</v>
      </c>
      <c r="G49" s="6" t="s">
        <v>22</v>
      </c>
      <c r="H49" s="6" t="s">
        <v>63</v>
      </c>
      <c r="I49" s="8" t="s">
        <v>64</v>
      </c>
      <c r="J49" s="6" t="s">
        <v>45</v>
      </c>
      <c r="K49" s="5">
        <v>7</v>
      </c>
      <c r="L49" s="6" t="s">
        <v>53</v>
      </c>
      <c r="M49" s="6" t="s">
        <v>54</v>
      </c>
      <c r="N49" s="12">
        <v>99000</v>
      </c>
      <c r="O49" s="7" t="s">
        <v>71</v>
      </c>
      <c r="P49" s="4" t="str">
        <f t="shared" si="1"/>
        <v>HZERO工业物联网平台 TongIoT【B型】MA</v>
      </c>
      <c r="Q49" s="4" t="str">
        <f t="shared" si="4"/>
        <v>通天台/TongIoT-B型（200&lt;注册用户&lt;=1000） - MA</v>
      </c>
      <c r="R49" s="15" t="str">
        <f t="shared" si="5"/>
        <v>用户数约定：200&lt;注册用户&lt;=1000
产品包括：H2- IoTPaaS，通天台，工业互联网平台</v>
      </c>
    </row>
    <row r="50" ht="42.75" spans="1:18">
      <c r="A50" s="4" t="str">
        <f t="shared" si="0"/>
        <v>H03008</v>
      </c>
      <c r="B50" s="7" t="s">
        <v>47</v>
      </c>
      <c r="C50" s="16" t="s">
        <v>72</v>
      </c>
      <c r="D50" s="16" t="s">
        <v>73</v>
      </c>
      <c r="E50" s="6" t="s">
        <v>62</v>
      </c>
      <c r="F50" s="6" t="s">
        <v>21</v>
      </c>
      <c r="G50" s="6" t="s">
        <v>22</v>
      </c>
      <c r="H50" s="6" t="s">
        <v>63</v>
      </c>
      <c r="I50" s="8" t="s">
        <v>64</v>
      </c>
      <c r="J50" s="6" t="s">
        <v>48</v>
      </c>
      <c r="K50" s="5">
        <v>8</v>
      </c>
      <c r="L50" s="6" t="s">
        <v>53</v>
      </c>
      <c r="M50" s="6" t="s">
        <v>54</v>
      </c>
      <c r="N50" s="12">
        <v>330000</v>
      </c>
      <c r="O50" s="7" t="s">
        <v>49</v>
      </c>
      <c r="P50" s="4" t="str">
        <f t="shared" si="1"/>
        <v>HAI-Copilot AIGC平台【B型】MA</v>
      </c>
      <c r="Q50" s="4" t="str">
        <f t="shared" si="4"/>
        <v>灵猿/HAI-B型（200&lt;注册用户&lt;=1000） - MA</v>
      </c>
      <c r="R50" s="15" t="str">
        <f t="shared" si="5"/>
        <v>用户数约定：200&lt;注册用户&lt;=1000
产品包括：HAI-AIPaaS，灵猿平台，大模型/私有模型/向量库/RAG/编排</v>
      </c>
    </row>
    <row r="51" ht="22.5" spans="1:18">
      <c r="A51" s="4" t="str">
        <f t="shared" si="0"/>
        <v>H0100</v>
      </c>
      <c r="B51" s="5"/>
      <c r="C51" s="5"/>
      <c r="D51" s="5"/>
      <c r="E51" s="5"/>
      <c r="F51" s="5"/>
      <c r="G51" s="6" t="s">
        <v>22</v>
      </c>
      <c r="H51" s="5"/>
      <c r="I51" s="8" t="s">
        <v>24</v>
      </c>
      <c r="J51" s="5"/>
      <c r="K51" s="5"/>
      <c r="L51" s="5"/>
      <c r="M51" s="5"/>
      <c r="N51" s="4"/>
      <c r="O51" s="5"/>
      <c r="P51" s="4" t="str">
        <f t="shared" si="1"/>
        <v>【】</v>
      </c>
      <c r="Q51" s="4" t="str">
        <f t="shared" si="4"/>
        <v>-（） - </v>
      </c>
      <c r="R51" s="15" t="str">
        <f t="shared" si="5"/>
        <v>用户数约定：
产品包括：</v>
      </c>
    </row>
    <row r="52" ht="28.5" spans="1:18">
      <c r="A52" s="4" t="str">
        <f t="shared" si="0"/>
        <v>H01001</v>
      </c>
      <c r="B52" s="7" t="s">
        <v>17</v>
      </c>
      <c r="C52" s="16" t="s">
        <v>74</v>
      </c>
      <c r="D52" s="16" t="s">
        <v>75</v>
      </c>
      <c r="E52" s="6" t="s">
        <v>20</v>
      </c>
      <c r="F52" s="6" t="s">
        <v>21</v>
      </c>
      <c r="G52" s="6" t="s">
        <v>22</v>
      </c>
      <c r="H52" s="6" t="s">
        <v>23</v>
      </c>
      <c r="I52" s="8" t="s">
        <v>24</v>
      </c>
      <c r="J52" s="6" t="s">
        <v>25</v>
      </c>
      <c r="K52" s="5">
        <v>1</v>
      </c>
      <c r="L52" s="6" t="s">
        <v>26</v>
      </c>
      <c r="M52" s="6" t="s">
        <v>27</v>
      </c>
      <c r="N52" s="13">
        <v>6400000</v>
      </c>
      <c r="O52" s="7" t="s">
        <v>28</v>
      </c>
      <c r="P52" s="4" t="str">
        <f t="shared" si="1"/>
        <v>HZERO开发平台(基础版)【C型】软件授权</v>
      </c>
      <c r="Q52" s="4" t="str">
        <f t="shared" si="4"/>
        <v>HZERO-开发平台基础版-C型（无注册用户数限制） - 软件授权</v>
      </c>
      <c r="R52" s="15" t="str">
        <f t="shared" si="5"/>
        <v>用户数约定：无注册用户数限制
产品包括：开发平台H0-DevPaaS + 流程平台H0-BPaaS</v>
      </c>
    </row>
    <row r="53" ht="71.25" spans="1:18">
      <c r="A53" s="4" t="str">
        <f t="shared" si="0"/>
        <v>H01002</v>
      </c>
      <c r="B53" s="7" t="s">
        <v>29</v>
      </c>
      <c r="C53" s="16" t="s">
        <v>74</v>
      </c>
      <c r="D53" s="16" t="s">
        <v>75</v>
      </c>
      <c r="E53" s="6" t="s">
        <v>20</v>
      </c>
      <c r="F53" s="6" t="s">
        <v>21</v>
      </c>
      <c r="G53" s="6" t="s">
        <v>22</v>
      </c>
      <c r="H53" s="6" t="s">
        <v>23</v>
      </c>
      <c r="I53" s="8" t="s">
        <v>24</v>
      </c>
      <c r="J53" s="6" t="s">
        <v>30</v>
      </c>
      <c r="K53" s="5">
        <v>2</v>
      </c>
      <c r="L53" s="6" t="s">
        <v>26</v>
      </c>
      <c r="M53" s="6" t="s">
        <v>27</v>
      </c>
      <c r="N53" s="13">
        <v>8800000</v>
      </c>
      <c r="O53" s="7" t="s">
        <v>31</v>
      </c>
      <c r="P53" s="4" t="str">
        <f t="shared" si="1"/>
        <v>HZERO开发平台(高低代码融合版)【C型】软件授权</v>
      </c>
      <c r="Q53" s="4" t="str">
        <f t="shared" si="4"/>
        <v>HZERO-开发平台高低代码融合版-C型（无注册用户数限制） - 软件授权</v>
      </c>
      <c r="R53" s="15" t="str">
        <f t="shared" si="5"/>
        <v>用户数约定：无注册用户数限制
产品包括：开发平台H0-DevPaaS + 流程平台H0-BPaaS + H0-aPaaS低代码平台，凌莺开发平台、班羚流程平台、飞搭低代码平台</v>
      </c>
    </row>
    <row r="54" ht="42.75" spans="1:18">
      <c r="A54" s="4" t="str">
        <f t="shared" si="0"/>
        <v>H01003</v>
      </c>
      <c r="B54" s="7" t="s">
        <v>32</v>
      </c>
      <c r="C54" s="16" t="s">
        <v>74</v>
      </c>
      <c r="D54" s="16" t="s">
        <v>75</v>
      </c>
      <c r="E54" s="6" t="s">
        <v>20</v>
      </c>
      <c r="F54" s="6" t="s">
        <v>21</v>
      </c>
      <c r="G54" s="6" t="s">
        <v>22</v>
      </c>
      <c r="H54" s="6" t="s">
        <v>23</v>
      </c>
      <c r="I54" s="8" t="s">
        <v>24</v>
      </c>
      <c r="J54" s="6" t="s">
        <v>33</v>
      </c>
      <c r="K54" s="5">
        <v>3</v>
      </c>
      <c r="L54" s="6" t="s">
        <v>26</v>
      </c>
      <c r="M54" s="6" t="s">
        <v>27</v>
      </c>
      <c r="N54" s="14">
        <v>2000000</v>
      </c>
      <c r="O54" s="7" t="s">
        <v>34</v>
      </c>
      <c r="P54" s="4" t="str">
        <f t="shared" si="1"/>
        <v>HZERO集成平台 JeeStar【C型】软件授权</v>
      </c>
      <c r="Q54" s="4" t="str">
        <f t="shared" si="4"/>
        <v>集星獭/JeeStar-C型（无注册用户数限制） - 软件授权</v>
      </c>
      <c r="R54" s="15" t="str">
        <f t="shared" si="5"/>
        <v>用户数约定：无注册用户数限制
产品包括：H0-iPaaS集成平台，集星獭，做接口管理/编排系统集成</v>
      </c>
    </row>
    <row r="55" ht="42.75" spans="1:18">
      <c r="A55" s="4" t="str">
        <f t="shared" si="0"/>
        <v>H01004</v>
      </c>
      <c r="B55" s="7" t="s">
        <v>35</v>
      </c>
      <c r="C55" s="16" t="s">
        <v>74</v>
      </c>
      <c r="D55" s="16" t="s">
        <v>75</v>
      </c>
      <c r="E55" s="6" t="s">
        <v>20</v>
      </c>
      <c r="F55" s="6" t="s">
        <v>21</v>
      </c>
      <c r="G55" s="6" t="s">
        <v>22</v>
      </c>
      <c r="H55" s="6" t="s">
        <v>23</v>
      </c>
      <c r="I55" s="8" t="s">
        <v>24</v>
      </c>
      <c r="J55" s="6" t="s">
        <v>36</v>
      </c>
      <c r="K55" s="5">
        <v>4</v>
      </c>
      <c r="L55" s="6" t="s">
        <v>26</v>
      </c>
      <c r="M55" s="6" t="s">
        <v>27</v>
      </c>
      <c r="N55" s="13">
        <v>1600000</v>
      </c>
      <c r="O55" s="7" t="s">
        <v>37</v>
      </c>
      <c r="P55" s="4" t="str">
        <f t="shared" si="1"/>
        <v>HZERO应用管理平台 KINGPAAS【C型】软件授权</v>
      </c>
      <c r="Q55" s="4" t="str">
        <f t="shared" si="4"/>
        <v>零衍/KingPaaS-C型（无注册用户数限制） - 软件授权</v>
      </c>
      <c r="R55" s="15" t="str">
        <f t="shared" si="5"/>
        <v>用户数约定：无注册用户数限制
产品包括：H0-AMPaaS应用管理平台，零衍，门户/用户/单点/权限</v>
      </c>
    </row>
    <row r="56" ht="42.75" spans="1:18">
      <c r="A56" s="4" t="str">
        <f t="shared" si="0"/>
        <v>H01005</v>
      </c>
      <c r="B56" s="7" t="s">
        <v>38</v>
      </c>
      <c r="C56" s="16" t="s">
        <v>74</v>
      </c>
      <c r="D56" s="16" t="s">
        <v>75</v>
      </c>
      <c r="E56" s="6" t="s">
        <v>20</v>
      </c>
      <c r="F56" s="6" t="s">
        <v>21</v>
      </c>
      <c r="G56" s="6" t="s">
        <v>22</v>
      </c>
      <c r="H56" s="6" t="s">
        <v>23</v>
      </c>
      <c r="I56" s="8" t="s">
        <v>24</v>
      </c>
      <c r="J56" s="6" t="s">
        <v>39</v>
      </c>
      <c r="K56" s="5">
        <v>5</v>
      </c>
      <c r="L56" s="6" t="s">
        <v>26</v>
      </c>
      <c r="M56" s="6" t="s">
        <v>27</v>
      </c>
      <c r="N56" s="13">
        <v>1200000</v>
      </c>
      <c r="O56" s="7" t="s">
        <v>40</v>
      </c>
      <c r="P56" s="4" t="str">
        <f t="shared" si="1"/>
        <v>HZERO基础架构管理平台 ONEKUNCANG【C型】软件授权</v>
      </c>
      <c r="Q56" s="4" t="str">
        <f t="shared" si="4"/>
        <v>鲲苍/KungCang-C型（无注册用户数限制） - 软件授权</v>
      </c>
      <c r="R56" s="15" t="str">
        <f t="shared" si="5"/>
        <v>用户数约定：无注册用户数限制
产品包括：H0-gPaaS基础管理平台，鲲苍，资源/容器/监控/应用/配置</v>
      </c>
    </row>
    <row r="57" ht="28.5" spans="1:18">
      <c r="A57" s="4" t="str">
        <f t="shared" si="0"/>
        <v>H01006</v>
      </c>
      <c r="B57" s="7" t="s">
        <v>41</v>
      </c>
      <c r="C57" s="16" t="s">
        <v>74</v>
      </c>
      <c r="D57" s="16" t="s">
        <v>75</v>
      </c>
      <c r="E57" s="6" t="s">
        <v>20</v>
      </c>
      <c r="F57" s="6" t="s">
        <v>21</v>
      </c>
      <c r="G57" s="6" t="s">
        <v>22</v>
      </c>
      <c r="H57" s="6" t="s">
        <v>23</v>
      </c>
      <c r="I57" s="8" t="s">
        <v>24</v>
      </c>
      <c r="J57" s="6" t="s">
        <v>42</v>
      </c>
      <c r="K57" s="5">
        <v>6</v>
      </c>
      <c r="L57" s="6" t="s">
        <v>26</v>
      </c>
      <c r="M57" s="6" t="s">
        <v>27</v>
      </c>
      <c r="N57" s="13">
        <v>1200000</v>
      </c>
      <c r="O57" s="7" t="s">
        <v>43</v>
      </c>
      <c r="P57" s="4" t="str">
        <f t="shared" si="1"/>
        <v>HZERO移动门户平台 Hippius【C型】软件授权</v>
      </c>
      <c r="Q57" s="4" t="str">
        <f t="shared" si="4"/>
        <v>海马汇/Hippius-C型（无注册用户数限制） - 软件授权</v>
      </c>
      <c r="R57" s="15" t="str">
        <f t="shared" si="5"/>
        <v>用户数约定：无注册用户数限制
产品包括：H0-mPaaS，海马汇，移动门户平台</v>
      </c>
    </row>
    <row r="58" ht="28.5" spans="1:18">
      <c r="A58" s="4" t="str">
        <f t="shared" si="0"/>
        <v>H01007</v>
      </c>
      <c r="B58" s="7" t="s">
        <v>44</v>
      </c>
      <c r="C58" s="16" t="s">
        <v>74</v>
      </c>
      <c r="D58" s="16" t="s">
        <v>75</v>
      </c>
      <c r="E58" s="6" t="s">
        <v>20</v>
      </c>
      <c r="F58" s="6" t="s">
        <v>21</v>
      </c>
      <c r="G58" s="6" t="s">
        <v>22</v>
      </c>
      <c r="H58" s="6" t="s">
        <v>23</v>
      </c>
      <c r="I58" s="8" t="s">
        <v>24</v>
      </c>
      <c r="J58" s="6" t="s">
        <v>45</v>
      </c>
      <c r="K58" s="5">
        <v>7</v>
      </c>
      <c r="L58" s="6" t="s">
        <v>26</v>
      </c>
      <c r="M58" s="6" t="s">
        <v>27</v>
      </c>
      <c r="N58" s="14">
        <v>1200000</v>
      </c>
      <c r="O58" s="7" t="s">
        <v>46</v>
      </c>
      <c r="P58" s="4" t="str">
        <f t="shared" si="1"/>
        <v>HZERO工业物联网平台 TongIoT【C型】软件授权</v>
      </c>
      <c r="Q58" s="4" t="str">
        <f t="shared" si="4"/>
        <v>通天台/TongIoT-C型（无注册用户数限制） - 软件授权</v>
      </c>
      <c r="R58" s="15" t="str">
        <f t="shared" si="5"/>
        <v>用户数约定：无注册用户数限制
产品包括：H0- IoTPaaS，通天台，工业互联网平台</v>
      </c>
    </row>
    <row r="59" ht="42.75" spans="1:18">
      <c r="A59" s="4" t="str">
        <f t="shared" si="0"/>
        <v>H01008</v>
      </c>
      <c r="B59" s="7" t="s">
        <v>47</v>
      </c>
      <c r="C59" s="16" t="s">
        <v>74</v>
      </c>
      <c r="D59" s="16" t="s">
        <v>75</v>
      </c>
      <c r="E59" s="6" t="s">
        <v>20</v>
      </c>
      <c r="F59" s="6" t="s">
        <v>21</v>
      </c>
      <c r="G59" s="6" t="s">
        <v>22</v>
      </c>
      <c r="H59" s="6" t="s">
        <v>23</v>
      </c>
      <c r="I59" s="8" t="s">
        <v>24</v>
      </c>
      <c r="J59" s="6" t="s">
        <v>48</v>
      </c>
      <c r="K59" s="5">
        <v>8</v>
      </c>
      <c r="L59" s="6" t="s">
        <v>26</v>
      </c>
      <c r="M59" s="6" t="s">
        <v>27</v>
      </c>
      <c r="N59" s="13">
        <v>4000000</v>
      </c>
      <c r="O59" s="7" t="s">
        <v>49</v>
      </c>
      <c r="P59" s="4" t="str">
        <f t="shared" si="1"/>
        <v>HAI-Copilot AIGC平台【C型】软件授权</v>
      </c>
      <c r="Q59" s="4" t="str">
        <f t="shared" si="4"/>
        <v>灵猿/HAI-C型（无注册用户数限制） - 软件授权</v>
      </c>
      <c r="R59" s="15" t="str">
        <f t="shared" si="5"/>
        <v>用户数约定：无注册用户数限制
产品包括：HAI-AIPaaS，灵猿平台，大模型/私有模型/向量库/RAG/编排</v>
      </c>
    </row>
    <row r="60" ht="28.5" spans="1:18">
      <c r="A60" s="4" t="str">
        <f t="shared" si="0"/>
        <v>H02001</v>
      </c>
      <c r="B60" s="7" t="s">
        <v>17</v>
      </c>
      <c r="C60" s="16" t="s">
        <v>74</v>
      </c>
      <c r="D60" s="16" t="s">
        <v>75</v>
      </c>
      <c r="E60" s="6" t="s">
        <v>50</v>
      </c>
      <c r="F60" s="6" t="s">
        <v>21</v>
      </c>
      <c r="G60" s="6" t="s">
        <v>22</v>
      </c>
      <c r="H60" s="6" t="s">
        <v>51</v>
      </c>
      <c r="I60" s="8" t="s">
        <v>52</v>
      </c>
      <c r="J60" s="6" t="s">
        <v>25</v>
      </c>
      <c r="K60" s="5">
        <v>1</v>
      </c>
      <c r="L60" s="6" t="s">
        <v>53</v>
      </c>
      <c r="M60" s="6" t="s">
        <v>54</v>
      </c>
      <c r="N60" s="10">
        <v>2900000</v>
      </c>
      <c r="O60" s="7" t="s">
        <v>55</v>
      </c>
      <c r="P60" s="4" t="str">
        <f t="shared" si="1"/>
        <v>HZERO开发平台(基础版)【C型】订阅费</v>
      </c>
      <c r="Q60" s="4" t="str">
        <f t="shared" si="4"/>
        <v>HZERO-开发平台基础版-C型（无注册用户数限制） - 订阅费</v>
      </c>
      <c r="R60" s="15" t="str">
        <f t="shared" si="5"/>
        <v>用户数约定：无注册用户数限制
产品包括：开发平台H0-DevPaaS + 流程平台H1-BPaaS</v>
      </c>
    </row>
    <row r="61" ht="71.25" spans="1:18">
      <c r="A61" s="4" t="str">
        <f t="shared" si="0"/>
        <v>H01002</v>
      </c>
      <c r="B61" s="7" t="s">
        <v>29</v>
      </c>
      <c r="C61" s="16" t="s">
        <v>74</v>
      </c>
      <c r="D61" s="16" t="s">
        <v>75</v>
      </c>
      <c r="E61" s="6" t="s">
        <v>50</v>
      </c>
      <c r="F61" s="6" t="s">
        <v>21</v>
      </c>
      <c r="G61" s="6" t="s">
        <v>22</v>
      </c>
      <c r="H61" s="6" t="s">
        <v>51</v>
      </c>
      <c r="I61" s="8" t="s">
        <v>24</v>
      </c>
      <c r="J61" s="6" t="s">
        <v>30</v>
      </c>
      <c r="K61" s="5">
        <v>2</v>
      </c>
      <c r="L61" s="6" t="s">
        <v>53</v>
      </c>
      <c r="M61" s="6" t="s">
        <v>54</v>
      </c>
      <c r="N61" s="10">
        <v>4000000</v>
      </c>
      <c r="O61" s="7" t="s">
        <v>56</v>
      </c>
      <c r="P61" s="4" t="str">
        <f t="shared" si="1"/>
        <v>HZERO开发平台(高低代码融合版)【C型】订阅费</v>
      </c>
      <c r="Q61" s="4" t="str">
        <f t="shared" si="4"/>
        <v>HZERO-开发平台高低代码融合版-C型（无注册用户数限制） - 订阅费</v>
      </c>
      <c r="R61" s="15" t="str">
        <f t="shared" si="5"/>
        <v>用户数约定：无注册用户数限制
产品包括：开发平台H0-DevPaaS + 流程平台H0-BPaaS + H1-aPaaS低代码平台，凌莺开发平台、班羚流程平台、飞搭低代码平台</v>
      </c>
    </row>
    <row r="62" ht="42.75" spans="1:18">
      <c r="A62" s="4" t="str">
        <f t="shared" si="0"/>
        <v>H01003</v>
      </c>
      <c r="B62" s="7" t="s">
        <v>32</v>
      </c>
      <c r="C62" s="16" t="s">
        <v>74</v>
      </c>
      <c r="D62" s="16" t="s">
        <v>75</v>
      </c>
      <c r="E62" s="6" t="s">
        <v>50</v>
      </c>
      <c r="F62" s="6" t="s">
        <v>21</v>
      </c>
      <c r="G62" s="6" t="s">
        <v>22</v>
      </c>
      <c r="H62" s="6" t="s">
        <v>51</v>
      </c>
      <c r="I62" s="8" t="s">
        <v>24</v>
      </c>
      <c r="J62" s="6" t="s">
        <v>33</v>
      </c>
      <c r="K62" s="5">
        <v>3</v>
      </c>
      <c r="L62" s="6" t="s">
        <v>53</v>
      </c>
      <c r="M62" s="6" t="s">
        <v>54</v>
      </c>
      <c r="N62" s="10">
        <v>910000</v>
      </c>
      <c r="O62" s="7" t="s">
        <v>57</v>
      </c>
      <c r="P62" s="4" t="str">
        <f t="shared" si="1"/>
        <v>HZERO集成平台 JeeStar【C型】订阅费</v>
      </c>
      <c r="Q62" s="4" t="str">
        <f t="shared" si="4"/>
        <v>集星獭/JeeStar-C型（无注册用户数限制） - 订阅费</v>
      </c>
      <c r="R62" s="15" t="str">
        <f t="shared" si="5"/>
        <v>用户数约定：无注册用户数限制
产品包括：H1-iPaaS集成平台，集星獭，做接口管理/编排系统集成</v>
      </c>
    </row>
    <row r="63" ht="42.75" spans="1:18">
      <c r="A63" s="4" t="str">
        <f t="shared" si="0"/>
        <v>H01004</v>
      </c>
      <c r="B63" s="7" t="s">
        <v>35</v>
      </c>
      <c r="C63" s="16" t="s">
        <v>74</v>
      </c>
      <c r="D63" s="16" t="s">
        <v>75</v>
      </c>
      <c r="E63" s="6" t="s">
        <v>50</v>
      </c>
      <c r="F63" s="6" t="s">
        <v>21</v>
      </c>
      <c r="G63" s="6" t="s">
        <v>22</v>
      </c>
      <c r="H63" s="6" t="s">
        <v>51</v>
      </c>
      <c r="I63" s="8" t="s">
        <v>24</v>
      </c>
      <c r="J63" s="6" t="s">
        <v>36</v>
      </c>
      <c r="K63" s="5">
        <v>4</v>
      </c>
      <c r="L63" s="6" t="s">
        <v>53</v>
      </c>
      <c r="M63" s="6" t="s">
        <v>54</v>
      </c>
      <c r="N63" s="10">
        <v>730000</v>
      </c>
      <c r="O63" s="7" t="s">
        <v>58</v>
      </c>
      <c r="P63" s="4" t="str">
        <f t="shared" si="1"/>
        <v>HZERO应用管理平台 KINGPAAS【C型】订阅费</v>
      </c>
      <c r="Q63" s="4" t="str">
        <f t="shared" si="4"/>
        <v>零衍/KingPaaS-C型（无注册用户数限制） - 订阅费</v>
      </c>
      <c r="R63" s="15" t="str">
        <f t="shared" si="5"/>
        <v>用户数约定：无注册用户数限制
产品包括：H1-AMPaaS应用管理平台，零衍，门户/用户/单点/权限</v>
      </c>
    </row>
    <row r="64" ht="42.75" spans="1:18">
      <c r="A64" s="4" t="str">
        <f t="shared" si="0"/>
        <v>H01005</v>
      </c>
      <c r="B64" s="7" t="s">
        <v>38</v>
      </c>
      <c r="C64" s="16" t="s">
        <v>74</v>
      </c>
      <c r="D64" s="16" t="s">
        <v>75</v>
      </c>
      <c r="E64" s="6" t="s">
        <v>50</v>
      </c>
      <c r="F64" s="6" t="s">
        <v>21</v>
      </c>
      <c r="G64" s="6" t="s">
        <v>22</v>
      </c>
      <c r="H64" s="6" t="s">
        <v>51</v>
      </c>
      <c r="I64" s="8" t="s">
        <v>24</v>
      </c>
      <c r="J64" s="6" t="s">
        <v>39</v>
      </c>
      <c r="K64" s="5">
        <v>5</v>
      </c>
      <c r="L64" s="6" t="s">
        <v>53</v>
      </c>
      <c r="M64" s="6" t="s">
        <v>54</v>
      </c>
      <c r="N64" s="10">
        <v>550000</v>
      </c>
      <c r="O64" s="7" t="s">
        <v>59</v>
      </c>
      <c r="P64" s="4" t="str">
        <f t="shared" si="1"/>
        <v>HZERO基础架构管理平台 ONEKUNCANG【C型】订阅费</v>
      </c>
      <c r="Q64" s="4" t="str">
        <f t="shared" si="4"/>
        <v>鲲苍/KungCang-C型（无注册用户数限制） - 订阅费</v>
      </c>
      <c r="R64" s="15" t="str">
        <f t="shared" si="5"/>
        <v>用户数约定：无注册用户数限制
产品包括：H1-gPaaS基础管理平台，鲲苍，资源/容器/监控/应用/配置</v>
      </c>
    </row>
    <row r="65" ht="28.5" spans="1:18">
      <c r="A65" s="4" t="str">
        <f t="shared" si="0"/>
        <v>H01006</v>
      </c>
      <c r="B65" s="7" t="s">
        <v>41</v>
      </c>
      <c r="C65" s="16" t="s">
        <v>74</v>
      </c>
      <c r="D65" s="16" t="s">
        <v>75</v>
      </c>
      <c r="E65" s="6" t="s">
        <v>50</v>
      </c>
      <c r="F65" s="6" t="s">
        <v>21</v>
      </c>
      <c r="G65" s="6" t="s">
        <v>22</v>
      </c>
      <c r="H65" s="6" t="s">
        <v>51</v>
      </c>
      <c r="I65" s="8" t="s">
        <v>24</v>
      </c>
      <c r="J65" s="6" t="s">
        <v>42</v>
      </c>
      <c r="K65" s="5">
        <v>6</v>
      </c>
      <c r="L65" s="6" t="s">
        <v>53</v>
      </c>
      <c r="M65" s="6" t="s">
        <v>54</v>
      </c>
      <c r="N65" s="10">
        <v>550000</v>
      </c>
      <c r="O65" s="7" t="s">
        <v>60</v>
      </c>
      <c r="P65" s="4" t="str">
        <f t="shared" si="1"/>
        <v>HZERO移动门户平台 Hippius【C型】订阅费</v>
      </c>
      <c r="Q65" s="4" t="str">
        <f t="shared" si="4"/>
        <v>海马汇/Hippius-C型（无注册用户数限制） - 订阅费</v>
      </c>
      <c r="R65" s="15" t="str">
        <f t="shared" si="5"/>
        <v>用户数约定：无注册用户数限制
产品包括：H1-mPaaS，海马汇，移动门户平台</v>
      </c>
    </row>
    <row r="66" ht="28.5" spans="1:18">
      <c r="A66" s="4" t="str">
        <f t="shared" si="0"/>
        <v>H01007</v>
      </c>
      <c r="B66" s="7" t="s">
        <v>44</v>
      </c>
      <c r="C66" s="16" t="s">
        <v>74</v>
      </c>
      <c r="D66" s="16" t="s">
        <v>75</v>
      </c>
      <c r="E66" s="6" t="s">
        <v>50</v>
      </c>
      <c r="F66" s="6" t="s">
        <v>21</v>
      </c>
      <c r="G66" s="6" t="s">
        <v>22</v>
      </c>
      <c r="H66" s="6" t="s">
        <v>51</v>
      </c>
      <c r="I66" s="8" t="s">
        <v>24</v>
      </c>
      <c r="J66" s="6" t="s">
        <v>45</v>
      </c>
      <c r="K66" s="5">
        <v>7</v>
      </c>
      <c r="L66" s="6" t="s">
        <v>53</v>
      </c>
      <c r="M66" s="6" t="s">
        <v>54</v>
      </c>
      <c r="N66" s="10">
        <v>550000</v>
      </c>
      <c r="O66" s="7" t="s">
        <v>61</v>
      </c>
      <c r="P66" s="4" t="str">
        <f t="shared" si="1"/>
        <v>HZERO工业物联网平台 TongIoT【C型】订阅费</v>
      </c>
      <c r="Q66" s="4" t="str">
        <f t="shared" si="4"/>
        <v>通天台/TongIoT-C型（无注册用户数限制） - 订阅费</v>
      </c>
      <c r="R66" s="15" t="str">
        <f t="shared" si="5"/>
        <v>用户数约定：无注册用户数限制
产品包括：H1- IoTPaaS，通天台，工业互联网平台</v>
      </c>
    </row>
    <row r="67" ht="42.75" spans="1:18">
      <c r="A67" s="4" t="str">
        <f t="shared" ref="A67:A75" si="6">G67&amp;I67&amp;"00"&amp;K67</f>
        <v>H01008</v>
      </c>
      <c r="B67" s="7" t="s">
        <v>47</v>
      </c>
      <c r="C67" s="16" t="s">
        <v>74</v>
      </c>
      <c r="D67" s="16" t="s">
        <v>75</v>
      </c>
      <c r="E67" s="6" t="s">
        <v>50</v>
      </c>
      <c r="F67" s="6" t="s">
        <v>21</v>
      </c>
      <c r="G67" s="6" t="s">
        <v>22</v>
      </c>
      <c r="H67" s="6" t="s">
        <v>51</v>
      </c>
      <c r="I67" s="8" t="s">
        <v>24</v>
      </c>
      <c r="J67" s="6" t="s">
        <v>48</v>
      </c>
      <c r="K67" s="5">
        <v>8</v>
      </c>
      <c r="L67" s="6" t="s">
        <v>53</v>
      </c>
      <c r="M67" s="6" t="s">
        <v>54</v>
      </c>
      <c r="N67" s="10">
        <v>1800000</v>
      </c>
      <c r="O67" s="7" t="s">
        <v>49</v>
      </c>
      <c r="P67" s="4" t="str">
        <f t="shared" ref="P67:P75" si="7">B67&amp;"【"&amp;C67&amp;"】"&amp;E67</f>
        <v>HAI-Copilot AIGC平台【C型】订阅费</v>
      </c>
      <c r="Q67" s="4" t="str">
        <f t="shared" si="4"/>
        <v>灵猿/HAI-C型（无注册用户数限制） - 订阅费</v>
      </c>
      <c r="R67" s="15" t="str">
        <f t="shared" si="5"/>
        <v>用户数约定：无注册用户数限制
产品包括：HAI-AIPaaS，灵猿平台，大模型/私有模型/向量库/RAG/编排</v>
      </c>
    </row>
    <row r="68" ht="28.5" spans="1:18">
      <c r="A68" s="4" t="str">
        <f t="shared" si="6"/>
        <v>H03001</v>
      </c>
      <c r="B68" s="7" t="s">
        <v>17</v>
      </c>
      <c r="C68" s="16" t="s">
        <v>74</v>
      </c>
      <c r="D68" s="16" t="s">
        <v>75</v>
      </c>
      <c r="E68" s="6" t="s">
        <v>62</v>
      </c>
      <c r="F68" s="6" t="s">
        <v>21</v>
      </c>
      <c r="G68" s="6" t="s">
        <v>22</v>
      </c>
      <c r="H68" s="6" t="s">
        <v>63</v>
      </c>
      <c r="I68" s="8" t="s">
        <v>64</v>
      </c>
      <c r="J68" s="6" t="s">
        <v>25</v>
      </c>
      <c r="K68" s="5">
        <v>1</v>
      </c>
      <c r="L68" s="6" t="s">
        <v>53</v>
      </c>
      <c r="M68" s="6" t="s">
        <v>54</v>
      </c>
      <c r="N68" s="11">
        <v>1408000</v>
      </c>
      <c r="O68" s="7" t="s">
        <v>65</v>
      </c>
      <c r="P68" s="4" t="str">
        <f t="shared" si="7"/>
        <v>HZERO开发平台(基础版)【C型】MA</v>
      </c>
      <c r="Q68" s="4" t="str">
        <f t="shared" si="4"/>
        <v>HZERO-开发平台基础版-C型（无注册用户数限制） - MA</v>
      </c>
      <c r="R68" s="15" t="str">
        <f t="shared" si="5"/>
        <v>用户数约定：无注册用户数限制
产品包括：开发平台H0-DevPaaS + 流程平台H2-BPaaS</v>
      </c>
    </row>
    <row r="69" ht="71.25" spans="1:18">
      <c r="A69" s="4" t="str">
        <f t="shared" si="6"/>
        <v>H03002</v>
      </c>
      <c r="B69" s="7" t="s">
        <v>29</v>
      </c>
      <c r="C69" s="16" t="s">
        <v>74</v>
      </c>
      <c r="D69" s="16" t="s">
        <v>75</v>
      </c>
      <c r="E69" s="6" t="s">
        <v>62</v>
      </c>
      <c r="F69" s="6" t="s">
        <v>21</v>
      </c>
      <c r="G69" s="6" t="s">
        <v>22</v>
      </c>
      <c r="H69" s="6" t="s">
        <v>63</v>
      </c>
      <c r="I69" s="8" t="s">
        <v>64</v>
      </c>
      <c r="J69" s="6" t="s">
        <v>30</v>
      </c>
      <c r="K69" s="5">
        <v>2</v>
      </c>
      <c r="L69" s="6" t="s">
        <v>53</v>
      </c>
      <c r="M69" s="6" t="s">
        <v>54</v>
      </c>
      <c r="N69" s="11">
        <v>1936000</v>
      </c>
      <c r="O69" s="7" t="s">
        <v>66</v>
      </c>
      <c r="P69" s="4" t="str">
        <f t="shared" si="7"/>
        <v>HZERO开发平台(高低代码融合版)【C型】MA</v>
      </c>
      <c r="Q69" s="4" t="str">
        <f t="shared" si="4"/>
        <v>HZERO-开发平台高低代码融合版-C型（无注册用户数限制） - MA</v>
      </c>
      <c r="R69" s="15" t="str">
        <f t="shared" si="5"/>
        <v>用户数约定：无注册用户数限制
产品包括：开发平台H0-DevPaaS + 流程平台H0-BPaaS + H2-aPaaS低代码平台，凌莺开发平台、班羚流程平台、飞搭低代码平台</v>
      </c>
    </row>
    <row r="70" ht="42.75" spans="1:18">
      <c r="A70" s="4" t="str">
        <f t="shared" si="6"/>
        <v>H03003</v>
      </c>
      <c r="B70" s="7" t="s">
        <v>32</v>
      </c>
      <c r="C70" s="16" t="s">
        <v>74</v>
      </c>
      <c r="D70" s="16" t="s">
        <v>75</v>
      </c>
      <c r="E70" s="6" t="s">
        <v>62</v>
      </c>
      <c r="F70" s="6" t="s">
        <v>21</v>
      </c>
      <c r="G70" s="6" t="s">
        <v>22</v>
      </c>
      <c r="H70" s="6" t="s">
        <v>63</v>
      </c>
      <c r="I70" s="8" t="s">
        <v>64</v>
      </c>
      <c r="J70" s="6" t="s">
        <v>33</v>
      </c>
      <c r="K70" s="5">
        <v>3</v>
      </c>
      <c r="L70" s="6" t="s">
        <v>53</v>
      </c>
      <c r="M70" s="6" t="s">
        <v>54</v>
      </c>
      <c r="N70" s="11">
        <v>440000</v>
      </c>
      <c r="O70" s="7" t="s">
        <v>67</v>
      </c>
      <c r="P70" s="4" t="str">
        <f t="shared" si="7"/>
        <v>HZERO集成平台 JeeStar【C型】MA</v>
      </c>
      <c r="Q70" s="4" t="str">
        <f t="shared" si="4"/>
        <v>集星獭/JeeStar-C型（无注册用户数限制） - MA</v>
      </c>
      <c r="R70" s="15" t="str">
        <f t="shared" si="5"/>
        <v>用户数约定：无注册用户数限制
产品包括：H2-iPaaS集成平台，集星獭，做接口管理/编排系统集成</v>
      </c>
    </row>
    <row r="71" ht="42.75" spans="1:18">
      <c r="A71" s="4" t="str">
        <f t="shared" si="6"/>
        <v>H03004</v>
      </c>
      <c r="B71" s="7" t="s">
        <v>35</v>
      </c>
      <c r="C71" s="16" t="s">
        <v>74</v>
      </c>
      <c r="D71" s="16" t="s">
        <v>75</v>
      </c>
      <c r="E71" s="6" t="s">
        <v>62</v>
      </c>
      <c r="F71" s="6" t="s">
        <v>21</v>
      </c>
      <c r="G71" s="6" t="s">
        <v>22</v>
      </c>
      <c r="H71" s="6" t="s">
        <v>63</v>
      </c>
      <c r="I71" s="8" t="s">
        <v>64</v>
      </c>
      <c r="J71" s="6" t="s">
        <v>36</v>
      </c>
      <c r="K71" s="5">
        <v>4</v>
      </c>
      <c r="L71" s="6" t="s">
        <v>53</v>
      </c>
      <c r="M71" s="6" t="s">
        <v>54</v>
      </c>
      <c r="N71" s="11">
        <v>352000</v>
      </c>
      <c r="O71" s="7" t="s">
        <v>68</v>
      </c>
      <c r="P71" s="4" t="str">
        <f t="shared" si="7"/>
        <v>HZERO应用管理平台 KINGPAAS【C型】MA</v>
      </c>
      <c r="Q71" s="4" t="str">
        <f t="shared" si="4"/>
        <v>零衍/KingPaaS-C型（无注册用户数限制） - MA</v>
      </c>
      <c r="R71" s="15" t="str">
        <f t="shared" si="5"/>
        <v>用户数约定：无注册用户数限制
产品包括：H2-AMPaaS应用管理平台，零衍，门户/用户/单点/权限</v>
      </c>
    </row>
    <row r="72" ht="42.75" spans="1:18">
      <c r="A72" s="4" t="str">
        <f t="shared" si="6"/>
        <v>H03005</v>
      </c>
      <c r="B72" s="7" t="s">
        <v>38</v>
      </c>
      <c r="C72" s="16" t="s">
        <v>74</v>
      </c>
      <c r="D72" s="16" t="s">
        <v>75</v>
      </c>
      <c r="E72" s="6" t="s">
        <v>62</v>
      </c>
      <c r="F72" s="6" t="s">
        <v>21</v>
      </c>
      <c r="G72" s="6" t="s">
        <v>22</v>
      </c>
      <c r="H72" s="6" t="s">
        <v>63</v>
      </c>
      <c r="I72" s="8" t="s">
        <v>64</v>
      </c>
      <c r="J72" s="6" t="s">
        <v>39</v>
      </c>
      <c r="K72" s="5">
        <v>5</v>
      </c>
      <c r="L72" s="6" t="s">
        <v>53</v>
      </c>
      <c r="M72" s="6" t="s">
        <v>54</v>
      </c>
      <c r="N72" s="11">
        <v>264000</v>
      </c>
      <c r="O72" s="7" t="s">
        <v>69</v>
      </c>
      <c r="P72" s="4" t="str">
        <f t="shared" si="7"/>
        <v>HZERO基础架构管理平台 ONEKUNCANG【C型】MA</v>
      </c>
      <c r="Q72" s="4" t="str">
        <f t="shared" si="4"/>
        <v>鲲苍/KungCang-C型（无注册用户数限制） - MA</v>
      </c>
      <c r="R72" s="15" t="str">
        <f t="shared" si="5"/>
        <v>用户数约定：无注册用户数限制
产品包括：H2-gPaaS基础管理平台，鲲苍，资源/容器/监控/应用/配置</v>
      </c>
    </row>
    <row r="73" ht="28.5" spans="1:18">
      <c r="A73" s="4" t="str">
        <f t="shared" si="6"/>
        <v>H03006</v>
      </c>
      <c r="B73" s="7" t="s">
        <v>41</v>
      </c>
      <c r="C73" s="16" t="s">
        <v>74</v>
      </c>
      <c r="D73" s="16" t="s">
        <v>75</v>
      </c>
      <c r="E73" s="6" t="s">
        <v>62</v>
      </c>
      <c r="F73" s="6" t="s">
        <v>21</v>
      </c>
      <c r="G73" s="6" t="s">
        <v>22</v>
      </c>
      <c r="H73" s="6" t="s">
        <v>63</v>
      </c>
      <c r="I73" s="8" t="s">
        <v>64</v>
      </c>
      <c r="J73" s="6" t="s">
        <v>42</v>
      </c>
      <c r="K73" s="5">
        <v>6</v>
      </c>
      <c r="L73" s="6" t="s">
        <v>53</v>
      </c>
      <c r="M73" s="6" t="s">
        <v>54</v>
      </c>
      <c r="N73" s="11">
        <v>264000</v>
      </c>
      <c r="O73" s="7" t="s">
        <v>70</v>
      </c>
      <c r="P73" s="4" t="str">
        <f t="shared" si="7"/>
        <v>HZERO移动门户平台 Hippius【C型】MA</v>
      </c>
      <c r="Q73" s="4" t="str">
        <f t="shared" si="4"/>
        <v>海马汇/Hippius-C型（无注册用户数限制） - MA</v>
      </c>
      <c r="R73" s="15" t="str">
        <f t="shared" si="5"/>
        <v>用户数约定：无注册用户数限制
产品包括：H2-mPaaS，海马汇，移动门户平台</v>
      </c>
    </row>
    <row r="74" ht="28.5" spans="1:18">
      <c r="A74" s="4" t="str">
        <f t="shared" si="6"/>
        <v>H03007</v>
      </c>
      <c r="B74" s="7" t="s">
        <v>44</v>
      </c>
      <c r="C74" s="16" t="s">
        <v>74</v>
      </c>
      <c r="D74" s="16" t="s">
        <v>75</v>
      </c>
      <c r="E74" s="6" t="s">
        <v>62</v>
      </c>
      <c r="F74" s="6" t="s">
        <v>21</v>
      </c>
      <c r="G74" s="6" t="s">
        <v>22</v>
      </c>
      <c r="H74" s="6" t="s">
        <v>63</v>
      </c>
      <c r="I74" s="8" t="s">
        <v>64</v>
      </c>
      <c r="J74" s="6" t="s">
        <v>45</v>
      </c>
      <c r="K74" s="5">
        <v>7</v>
      </c>
      <c r="L74" s="6" t="s">
        <v>53</v>
      </c>
      <c r="M74" s="6" t="s">
        <v>54</v>
      </c>
      <c r="N74" s="11">
        <v>264000</v>
      </c>
      <c r="O74" s="7" t="s">
        <v>71</v>
      </c>
      <c r="P74" s="4" t="str">
        <f t="shared" si="7"/>
        <v>HZERO工业物联网平台 TongIoT【C型】MA</v>
      </c>
      <c r="Q74" s="4" t="str">
        <f t="shared" si="4"/>
        <v>通天台/TongIoT-C型（无注册用户数限制） - MA</v>
      </c>
      <c r="R74" s="15" t="str">
        <f t="shared" si="5"/>
        <v>用户数约定：无注册用户数限制
产品包括：H2- IoTPaaS，通天台，工业互联网平台</v>
      </c>
    </row>
    <row r="75" ht="42.75" spans="1:18">
      <c r="A75" s="4" t="str">
        <f t="shared" si="6"/>
        <v>H03008</v>
      </c>
      <c r="B75" s="7" t="s">
        <v>47</v>
      </c>
      <c r="C75" s="16" t="s">
        <v>74</v>
      </c>
      <c r="D75" s="16" t="s">
        <v>75</v>
      </c>
      <c r="E75" s="6" t="s">
        <v>62</v>
      </c>
      <c r="F75" s="6" t="s">
        <v>21</v>
      </c>
      <c r="G75" s="6" t="s">
        <v>22</v>
      </c>
      <c r="H75" s="6" t="s">
        <v>63</v>
      </c>
      <c r="I75" s="8" t="s">
        <v>64</v>
      </c>
      <c r="J75" s="6" t="s">
        <v>48</v>
      </c>
      <c r="K75" s="5">
        <v>8</v>
      </c>
      <c r="L75" s="6" t="s">
        <v>53</v>
      </c>
      <c r="M75" s="6" t="s">
        <v>54</v>
      </c>
      <c r="N75" s="11">
        <v>880000</v>
      </c>
      <c r="O75" s="7" t="s">
        <v>49</v>
      </c>
      <c r="P75" s="4" t="str">
        <f t="shared" si="7"/>
        <v>HAI-Copilot AIGC平台【C型】MA</v>
      </c>
      <c r="Q75" s="4" t="str">
        <f t="shared" ref="Q75" si="8">J75&amp;"-"&amp;C75&amp;"（"&amp;D75&amp;"）"&amp;" - "&amp;E75</f>
        <v>灵猿/HAI-C型（无注册用户数限制） - MA</v>
      </c>
      <c r="R75" s="15" t="str">
        <f t="shared" ref="R75" si="9">"用户数约定："&amp;D75&amp;CHAR(10)&amp;"产品包括："&amp;O75</f>
        <v>用户数约定：无注册用户数限制
产品包括：HAI-AIPaaS，灵猿平台，大模型/私有模型/向量库/RAG/编排</v>
      </c>
    </row>
  </sheetData>
  <autoFilter xmlns:etc="http://www.wps.cn/officeDocument/2017/etCustomData" ref="A1:R75" etc:filterBottomFollowUsedRange="0">
    <extLst/>
  </autoFilter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Geng Huang</dc:creator>
  <cp:lastModifiedBy>商云方</cp:lastModifiedBy>
  <dcterms:created xsi:type="dcterms:W3CDTF">2024-11-17T17:20:00Z</dcterms:created>
  <dcterms:modified xsi:type="dcterms:W3CDTF">2025-03-17T12:14:24Z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9DC317ACE4D3E111592D7B674DDFE383_42</vt:lpwstr>
  </property>
</Properties>
</file>